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<sst xmlns="http://schemas.openxmlformats.org/spreadsheetml/2006/main" count="507" uniqueCount="299">
  <si>
    <t>附件1-1</t>
  </si>
  <si>
    <t>白山市本级部门（单位）2022年--2023年末发行的新增地方政府一般债券情况表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</si>
  <si>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</si>
  <si>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</si>
  <si>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</si>
  <si>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</si>
  <si>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</si>
  <si>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</si>
  <si>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</si>
  <si>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</si>
  <si>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</si>
  <si>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</si>
  <si>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</si>
  <si>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</si>
  <si>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</si>
  <si>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</si>
  <si>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</si>
  <si>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2022年吉林省政府一般债券（一期）</t>
  </si>
  <si>
    <t>国道丹东至阿勒泰公路（G331）三道沟至错草段工程</t>
  </si>
  <si>
    <t>国道嘉荫至临江公路（G222）靖宇至江源段建设项目江源段</t>
  </si>
  <si>
    <t>2022年吉林省政府一般债券（二期）</t>
  </si>
  <si>
    <t>2022年吉林省政府一般债券（七期）</t>
  </si>
  <si>
    <t>白山市污水处理厂配套污水管网升级改造工程</t>
  </si>
  <si>
    <t>白山市第八中学新建教学楼项目</t>
  </si>
  <si>
    <t>VALID#</t>
  </si>
  <si>
    <t>2020年白山市提前批老旧小区改造配套基础设施建设项目</t>
  </si>
  <si>
    <t>2019</t>
  </si>
  <si>
    <t>85FB9A1F7AAC00F0E0530A1401237925</t>
  </si>
  <si>
    <t>2022年吉林省政府一般债券（六期）</t>
  </si>
  <si>
    <t>白山市中心区人行步道及巷道改造工程</t>
  </si>
  <si>
    <t>85FB75C36B9A01A4E0530A140123924A</t>
  </si>
  <si>
    <t>白山市主、次干路人行步道改造工程</t>
  </si>
  <si>
    <t>吉林省白山市2021年第一批老旧小区改造建设项目（楼本体）</t>
  </si>
  <si>
    <t>吉林省白山市2021年第二批（城市）排水设施建设项目</t>
  </si>
  <si>
    <t>2023年吉林省政府一般债券（六期）</t>
  </si>
  <si>
    <t>白山市里岔村、香磨村道路下穿沈白高铁工程</t>
  </si>
  <si>
    <t>2023年吉林省政府一般债券（七期）</t>
  </si>
  <si>
    <t>白山市解放中学新建综合教学楼及附属设施提升工程</t>
  </si>
  <si>
    <t>2023年吉林省政府一般债券（十期）</t>
  </si>
  <si>
    <t>白山东站公交枢纽工程</t>
  </si>
  <si>
    <t>鸭绿江中上游浑江水系水环境保护与水生态修复工程</t>
  </si>
  <si>
    <t>浑江上游森林生态功能提升工程</t>
  </si>
  <si>
    <t>红土崖河小流域综合治理工程</t>
  </si>
  <si>
    <t>浑江流域中上游七道江镇历史遗留矿山生态治理工程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</si>
  <si>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</si>
  <si>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</si>
  <si>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</si>
  <si>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</si>
  <si>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</si>
  <si>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</si>
  <si>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</si>
  <si>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</si>
  <si>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</si>
  <si>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</si>
  <si>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</si>
  <si>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</si>
  <si>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</si>
  <si>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</si>
  <si>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</si>
  <si>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</si>
  <si>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</si>
  <si>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</si>
  <si>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</si>
  <si>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</si>
  <si>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</si>
  <si>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</si>
  <si>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</si>
  <si>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白山市本级部门（单位）2022年--2023年末发行的新增地方政府专项债券情况表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</si>
  <si>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</si>
  <si>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</si>
  <si>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</si>
  <si>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</si>
  <si>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2023年吉林省政府专项债券（三十七期）</t>
  </si>
  <si>
    <t>白山市文体中心周边配套工程 白山市电蓄热调峰供暖项目</t>
  </si>
  <si>
    <t>2023.10.26</t>
  </si>
  <si>
    <t>30年</t>
  </si>
  <si>
    <t>半年一次付息</t>
  </si>
  <si>
    <t>0699 其他保障性住房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</si>
  <si>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</si>
  <si>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</si>
  <si>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</si>
  <si>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</si>
  <si>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</si>
  <si>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</si>
  <si>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881B359F5AB1004AE0530A140123E608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</si>
  <si>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</si>
  <si>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</si>
  <si>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</si>
  <si>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</si>
  <si>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</si>
  <si>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</si>
  <si>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</si>
  <si>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</si>
  <si>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</si>
  <si>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</si>
  <si>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</si>
  <si>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</si>
  <si>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</si>
  <si>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白山市本级部门（单位）2022年--2023年末发行的新增地方政府一般债券资金收支情况表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</si>
  <si>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</si>
  <si>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</si>
  <si>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</si>
  <si>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</si>
  <si>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</si>
  <si>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</si>
  <si>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</si>
  <si>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</si>
  <si>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</si>
  <si>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</si>
  <si>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</si>
  <si>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</si>
  <si>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</si>
  <si>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</si>
  <si>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</si>
  <si>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</si>
  <si>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</si>
  <si>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</si>
  <si>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</si>
  <si>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</si>
  <si>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</si>
  <si>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</si>
  <si>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</si>
  <si>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</si>
  <si>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</si>
  <si>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</si>
  <si>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</si>
  <si>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</si>
  <si>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</si>
  <si>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</si>
  <si>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</si>
  <si>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</si>
  <si>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</si>
  <si>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</si>
  <si>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</si>
  <si>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</si>
  <si>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</si>
  <si>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</si>
  <si>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</si>
  <si>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</si>
  <si>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</si>
  <si>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</si>
  <si>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白山市城市建设投资开发有限公司2022年--2023年末发行的新增地方政府专项债券资金收支情况表</t>
  </si>
  <si>
    <t>2022年--2023年末新增专项债券资金收入</t>
  </si>
  <si>
    <t>2022年--2023年末新增专项债券资金安排的支出</t>
  </si>
  <si>
    <t>2022年吉林省政府专项债券（三十九期）</t>
  </si>
  <si>
    <t>励学家园基础配套设施改造项目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</si>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</sst>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\-d;@"/>
    <numFmt numFmtId="178" formatCode="yyyy&quot;年&quot;m&quot;月&quot;d&quot;日&quot;;@"/>
    <numFmt numFmtId="179" formatCode="[$-F800]dddd\,\ mmmm\ dd\,\ yyyy"/>
  </numFmts>
  <fonts count="31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方正书宋_GBK"/>
      <charset val="134"/>
    </font>
    <font>
      <sz val="12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rgb="FF000000"/>
      </top>
      <bottom/>
      <diagonal/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auto="1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auto="1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thin">
        <color auto="1"/>
      </bottom>
      <diagonal/>
    </border>
    <border>
      <left style="hair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 style="hair">
        <color rgb="FF000000"/>
      </right>
      <top/>
      <bottom/>
      <diagonal/>
    </border>
    <border>
      <left style="hair">
        <color auto="1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7" applyNumberFormat="0" applyAlignment="0" applyProtection="0">
      <alignment vertical="center"/>
    </xf>
    <xf numFmtId="0" fontId="21" fillId="5" borderId="58" applyNumberFormat="0" applyAlignment="0" applyProtection="0">
      <alignment vertical="center"/>
    </xf>
    <xf numFmtId="0" fontId="22" fillId="5" borderId="57" applyNumberFormat="0" applyAlignment="0" applyProtection="0">
      <alignment vertical="center"/>
    </xf>
    <xf numFmtId="0" fontId="23" fillId="6" borderId="59" applyNumberFormat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5" fillId="0" borderId="6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4" fontId="5" fillId="0" borderId="20" xfId="0" applyNumberFormat="1" applyFont="1" applyFill="1" applyBorder="1" applyAlignment="1">
      <alignment horizontal="right" vertical="center" wrapText="1"/>
    </xf>
    <xf numFmtId="4" fontId="5" fillId="0" borderId="21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4" fontId="5" fillId="0" borderId="24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176" fontId="8" fillId="0" borderId="29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177" fontId="8" fillId="0" borderId="15" xfId="0" applyNumberFormat="1" applyFont="1" applyBorder="1" applyAlignment="1">
      <alignment horizontal="left" vertical="center" wrapText="1"/>
    </xf>
    <xf numFmtId="0" fontId="8" fillId="2" borderId="30" xfId="0" applyFont="1" applyFill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8" fillId="0" borderId="4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43" xfId="0" applyNumberFormat="1" applyFont="1" applyBorder="1" applyAlignment="1">
      <alignment horizontal="center" vertical="center" wrapText="1"/>
    </xf>
    <xf numFmtId="4" fontId="8" fillId="0" borderId="44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46" xfId="0" applyFont="1" applyFill="1" applyBorder="1" applyAlignment="1">
      <alignment horizontal="center" vertical="center" wrapText="1"/>
    </xf>
    <xf numFmtId="178" fontId="5" fillId="0" borderId="2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78" fontId="5" fillId="0" borderId="30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right" vertical="center" wrapText="1"/>
    </xf>
    <xf numFmtId="178" fontId="5" fillId="0" borderId="32" xfId="0" applyNumberFormat="1" applyFont="1" applyFill="1" applyBorder="1" applyAlignment="1">
      <alignment horizontal="center" vertical="center" wrapText="1"/>
    </xf>
    <xf numFmtId="179" fontId="5" fillId="0" borderId="29" xfId="0" applyNumberFormat="1" applyFont="1" applyFill="1" applyBorder="1" applyAlignment="1">
      <alignment horizontal="center" vertical="center" wrapText="1"/>
    </xf>
    <xf numFmtId="179" fontId="5" fillId="0" borderId="30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179" fontId="5" fillId="0" borderId="32" xfId="0" applyNumberFormat="1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51" xfId="0" applyNumberFormat="1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4" fontId="5" fillId="0" borderId="52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4" fontId="5" fillId="0" borderId="50" xfId="0" applyNumberFormat="1" applyFont="1" applyBorder="1" applyAlignment="1">
      <alignment horizontal="right" vertical="center" wrapText="1"/>
    </xf>
    <xf numFmtId="0" fontId="5" fillId="0" borderId="5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zoomScale="70" zoomScaleNormal="70" topLeftCell="B1" workbookViewId="0">
      <selection activeCell="C34" sqref="C34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customFormat="1" ht="28" customHeight="1" spans="1:5">
      <c r="A1" s="6">
        <v>0</v>
      </c>
      <c r="B1" s="60" t="s">
        <v>0</v>
      </c>
      <c r="C1" s="60"/>
      <c r="D1" s="7"/>
      <c r="E1" s="7"/>
    </row>
    <row r="2" customFormat="1" ht="27.85" customHeight="1" spans="1:13">
      <c r="A2" s="6">
        <v>0</v>
      </c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customFormat="1" ht="29" customHeight="1" spans="1:13">
      <c r="A3" s="6">
        <v>0</v>
      </c>
      <c r="B3" s="42" t="s">
        <v>2</v>
      </c>
      <c r="C3" s="42" t="s">
        <v>3</v>
      </c>
      <c r="D3" s="6"/>
      <c r="E3" s="6"/>
      <c r="F3" s="6"/>
      <c r="G3" s="6"/>
      <c r="H3" s="6"/>
      <c r="J3" s="6"/>
      <c r="K3" s="6"/>
      <c r="L3" s="6"/>
      <c r="M3" s="13" t="s">
        <v>4</v>
      </c>
    </row>
    <row r="4" customFormat="1" ht="29" customHeight="1" spans="1:13">
      <c r="A4" s="6">
        <v>0</v>
      </c>
      <c r="B4" s="61" t="s">
        <v>5</v>
      </c>
      <c r="C4" s="62"/>
      <c r="D4" s="62"/>
      <c r="E4" s="62"/>
      <c r="F4" s="62"/>
      <c r="G4" s="62"/>
      <c r="H4" s="76"/>
      <c r="I4" s="78" t="s">
        <v>6</v>
      </c>
      <c r="J4" s="78"/>
      <c r="K4" s="78" t="s">
        <v>7</v>
      </c>
      <c r="L4" s="78"/>
      <c r="M4" s="114" t="s">
        <v>8</v>
      </c>
    </row>
    <row r="5" customFormat="1" ht="29" customHeight="1" spans="1:13">
      <c r="A5" s="6">
        <v>0</v>
      </c>
      <c r="B5" s="63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4" t="s">
        <v>14</v>
      </c>
      <c r="H5" s="64" t="s">
        <v>15</v>
      </c>
      <c r="I5" s="64"/>
      <c r="J5" s="64" t="s">
        <v>16</v>
      </c>
      <c r="K5" s="64"/>
      <c r="L5" s="64" t="s">
        <v>16</v>
      </c>
      <c r="M5" s="115"/>
    </row>
    <row r="6" customFormat="1" ht="29" customHeight="1" spans="1:13">
      <c r="A6" s="6"/>
      <c r="B6" s="54" t="s">
        <v>17</v>
      </c>
      <c r="C6" s="53" t="s">
        <v>18</v>
      </c>
      <c r="D6" s="97">
        <v>0.25</v>
      </c>
      <c r="E6" s="98">
        <v>2022</v>
      </c>
      <c r="F6" s="99">
        <v>44589</v>
      </c>
      <c r="G6" s="97">
        <v>2.65</v>
      </c>
      <c r="H6" s="100">
        <v>5</v>
      </c>
      <c r="I6" s="116">
        <v>6.23</v>
      </c>
      <c r="J6" s="100">
        <v>0.25</v>
      </c>
      <c r="K6" s="116">
        <v>6.23</v>
      </c>
      <c r="L6" s="100">
        <v>0.25</v>
      </c>
      <c r="M6" s="115"/>
    </row>
    <row r="7" customFormat="1" ht="29" customHeight="1" spans="1:13">
      <c r="A7" s="6"/>
      <c r="B7" s="55"/>
      <c r="C7" s="53" t="s">
        <v>19</v>
      </c>
      <c r="D7" s="97">
        <v>0.17</v>
      </c>
      <c r="E7" s="101"/>
      <c r="F7" s="102"/>
      <c r="G7" s="97">
        <v>2.65</v>
      </c>
      <c r="H7" s="100">
        <v>5</v>
      </c>
      <c r="I7" s="117">
        <v>2.74</v>
      </c>
      <c r="J7" s="100">
        <v>0.17</v>
      </c>
      <c r="K7" s="118">
        <v>0.35</v>
      </c>
      <c r="L7" s="100">
        <v>0.17</v>
      </c>
      <c r="M7" s="115"/>
    </row>
    <row r="8" customFormat="1" ht="29" customHeight="1" spans="1:13">
      <c r="A8" s="6"/>
      <c r="B8" s="53" t="s">
        <v>20</v>
      </c>
      <c r="C8" s="53" t="s">
        <v>19</v>
      </c>
      <c r="D8" s="103">
        <v>0.18</v>
      </c>
      <c r="E8" s="101"/>
      <c r="F8" s="104"/>
      <c r="G8" s="97">
        <v>3.35</v>
      </c>
      <c r="H8" s="100">
        <v>20</v>
      </c>
      <c r="I8" s="119"/>
      <c r="J8" s="120">
        <v>0.18</v>
      </c>
      <c r="K8" s="121"/>
      <c r="L8" s="120">
        <v>0.18</v>
      </c>
      <c r="M8" s="115"/>
    </row>
    <row r="9" customFormat="1" ht="29" customHeight="1" spans="1:13">
      <c r="A9" s="6"/>
      <c r="B9" s="54" t="s">
        <v>21</v>
      </c>
      <c r="C9" s="53" t="s">
        <v>22</v>
      </c>
      <c r="D9" s="103">
        <v>0.045</v>
      </c>
      <c r="E9" s="101"/>
      <c r="F9" s="105">
        <v>44741</v>
      </c>
      <c r="G9" s="97">
        <v>3.32</v>
      </c>
      <c r="H9" s="100">
        <v>20</v>
      </c>
      <c r="I9" s="120">
        <v>0.2</v>
      </c>
      <c r="J9" s="120">
        <v>0.045</v>
      </c>
      <c r="K9" s="120">
        <v>0.11</v>
      </c>
      <c r="L9" s="120">
        <v>0.045</v>
      </c>
      <c r="M9" s="115"/>
    </row>
    <row r="10" customFormat="1" ht="29" customHeight="1" spans="1:13">
      <c r="A10" s="6"/>
      <c r="B10" s="56"/>
      <c r="C10" s="53" t="s">
        <v>23</v>
      </c>
      <c r="D10" s="103">
        <v>0.015</v>
      </c>
      <c r="E10" s="101"/>
      <c r="F10" s="106"/>
      <c r="G10" s="97">
        <v>3.32</v>
      </c>
      <c r="H10" s="100">
        <v>20</v>
      </c>
      <c r="I10" s="120">
        <v>0.32</v>
      </c>
      <c r="J10" s="120">
        <v>0.015</v>
      </c>
      <c r="K10" s="120">
        <v>0.02</v>
      </c>
      <c r="L10" s="120">
        <v>0.015</v>
      </c>
      <c r="M10" s="115"/>
    </row>
    <row r="11" customFormat="1" ht="29" customHeight="1" spans="1:16">
      <c r="A11" s="6" t="s">
        <v>24</v>
      </c>
      <c r="B11" s="55"/>
      <c r="C11" s="53" t="s">
        <v>25</v>
      </c>
      <c r="D11" s="103">
        <v>0.07</v>
      </c>
      <c r="E11" s="101"/>
      <c r="F11" s="106"/>
      <c r="G11" s="97">
        <v>3.32</v>
      </c>
      <c r="H11" s="100">
        <v>20</v>
      </c>
      <c r="I11" s="120">
        <v>1.088347</v>
      </c>
      <c r="J11" s="120">
        <v>0.07</v>
      </c>
      <c r="K11" s="120">
        <v>0.43587721</v>
      </c>
      <c r="L11" s="120">
        <v>0.07</v>
      </c>
      <c r="M11" s="122"/>
      <c r="N11" s="6" t="s">
        <v>26</v>
      </c>
      <c r="O11" s="6" t="s">
        <v>27</v>
      </c>
      <c r="P11" s="6"/>
    </row>
    <row r="12" customFormat="1" ht="29" customHeight="1" spans="1:16">
      <c r="A12" s="6" t="s">
        <v>24</v>
      </c>
      <c r="B12" s="54" t="s">
        <v>28</v>
      </c>
      <c r="C12" s="53" t="s">
        <v>29</v>
      </c>
      <c r="D12" s="103">
        <v>0.0677</v>
      </c>
      <c r="E12" s="101"/>
      <c r="F12" s="106"/>
      <c r="G12" s="97">
        <v>2.79</v>
      </c>
      <c r="H12" s="100">
        <v>5</v>
      </c>
      <c r="I12" s="120">
        <v>0.165331</v>
      </c>
      <c r="J12" s="120">
        <v>0.0677</v>
      </c>
      <c r="K12" s="120">
        <v>0.08266164</v>
      </c>
      <c r="L12" s="120">
        <v>0.0677</v>
      </c>
      <c r="M12" s="122"/>
      <c r="N12" s="6" t="s">
        <v>26</v>
      </c>
      <c r="O12" s="6" t="s">
        <v>30</v>
      </c>
      <c r="P12" s="6"/>
    </row>
    <row r="13" customFormat="1" ht="29" customHeight="1" spans="1:16">
      <c r="A13" s="6"/>
      <c r="B13" s="56"/>
      <c r="C13" s="53" t="s">
        <v>23</v>
      </c>
      <c r="D13" s="103">
        <v>0.0123</v>
      </c>
      <c r="E13" s="101"/>
      <c r="F13" s="106"/>
      <c r="G13" s="97">
        <v>2.79</v>
      </c>
      <c r="H13" s="100">
        <v>5</v>
      </c>
      <c r="I13" s="120">
        <v>0.32</v>
      </c>
      <c r="J13" s="120">
        <v>0.0123</v>
      </c>
      <c r="K13" s="120">
        <v>0.01</v>
      </c>
      <c r="L13" s="120">
        <v>0.0123</v>
      </c>
      <c r="M13" s="122"/>
      <c r="N13" s="6"/>
      <c r="O13" s="6"/>
      <c r="P13" s="6"/>
    </row>
    <row r="14" customFormat="1" ht="29" customHeight="1" spans="1:16">
      <c r="A14" s="6"/>
      <c r="B14" s="56"/>
      <c r="C14" s="53" t="s">
        <v>31</v>
      </c>
      <c r="D14" s="103">
        <v>0.09</v>
      </c>
      <c r="E14" s="101"/>
      <c r="F14" s="106"/>
      <c r="G14" s="97">
        <v>2.79</v>
      </c>
      <c r="H14" s="100">
        <v>5</v>
      </c>
      <c r="I14" s="120">
        <v>0.299756</v>
      </c>
      <c r="J14" s="120">
        <v>0.09</v>
      </c>
      <c r="K14" s="120">
        <v>0.1418</v>
      </c>
      <c r="L14" s="120">
        <v>0.09</v>
      </c>
      <c r="M14" s="122"/>
      <c r="N14" s="6"/>
      <c r="O14" s="6"/>
      <c r="P14" s="6"/>
    </row>
    <row r="15" customFormat="1" ht="29" customHeight="1" spans="1:16">
      <c r="A15" s="6"/>
      <c r="B15" s="56"/>
      <c r="C15" s="53" t="s">
        <v>32</v>
      </c>
      <c r="D15" s="103">
        <v>0.0834</v>
      </c>
      <c r="E15" s="101"/>
      <c r="F15" s="106"/>
      <c r="G15" s="97">
        <v>2.79</v>
      </c>
      <c r="H15" s="100">
        <v>5</v>
      </c>
      <c r="I15" s="120">
        <v>0.9013</v>
      </c>
      <c r="J15" s="120">
        <v>0.0834</v>
      </c>
      <c r="K15" s="120">
        <v>0.2453</v>
      </c>
      <c r="L15" s="120">
        <v>0.0834</v>
      </c>
      <c r="M15" s="122"/>
      <c r="N15" s="6"/>
      <c r="O15" s="6"/>
      <c r="P15" s="6"/>
    </row>
    <row r="16" customFormat="1" ht="29" customHeight="1" spans="1:16">
      <c r="A16" s="6"/>
      <c r="B16" s="55"/>
      <c r="C16" s="53" t="s">
        <v>33</v>
      </c>
      <c r="D16" s="103">
        <v>0.02</v>
      </c>
      <c r="E16" s="107"/>
      <c r="F16" s="108"/>
      <c r="G16" s="97">
        <v>2.79</v>
      </c>
      <c r="H16" s="100">
        <v>5</v>
      </c>
      <c r="I16" s="120">
        <v>0.137205</v>
      </c>
      <c r="J16" s="120">
        <v>0.02</v>
      </c>
      <c r="K16" s="120">
        <v>0.0457</v>
      </c>
      <c r="L16" s="120">
        <v>0.02</v>
      </c>
      <c r="M16" s="122"/>
      <c r="N16" s="6"/>
      <c r="O16" s="6"/>
      <c r="P16" s="6"/>
    </row>
    <row r="17" customFormat="1" ht="29" customHeight="1" spans="1:16">
      <c r="A17" s="6"/>
      <c r="B17" s="53" t="s">
        <v>34</v>
      </c>
      <c r="C17" s="53" t="s">
        <v>35</v>
      </c>
      <c r="D17" s="97">
        <v>0.2</v>
      </c>
      <c r="E17" s="98">
        <v>2023</v>
      </c>
      <c r="F17" s="109">
        <v>45127</v>
      </c>
      <c r="G17" s="97">
        <v>2.86</v>
      </c>
      <c r="H17" s="110">
        <v>10</v>
      </c>
      <c r="I17" s="120">
        <v>0.38</v>
      </c>
      <c r="J17" s="120">
        <v>0.2</v>
      </c>
      <c r="K17" s="120">
        <v>0.22</v>
      </c>
      <c r="L17" s="120">
        <v>0.0973</v>
      </c>
      <c r="M17" s="122"/>
      <c r="N17" s="6"/>
      <c r="O17" s="6"/>
      <c r="P17" s="6"/>
    </row>
    <row r="18" customFormat="1" ht="29" customHeight="1" spans="1:16">
      <c r="A18" s="6"/>
      <c r="B18" s="59" t="s">
        <v>36</v>
      </c>
      <c r="C18" s="53" t="s">
        <v>37</v>
      </c>
      <c r="D18" s="97">
        <v>0.16</v>
      </c>
      <c r="E18" s="101"/>
      <c r="F18" s="109">
        <v>45138</v>
      </c>
      <c r="G18" s="97">
        <v>2.87</v>
      </c>
      <c r="H18" s="110">
        <v>10</v>
      </c>
      <c r="I18" s="120">
        <v>0.51</v>
      </c>
      <c r="J18" s="120">
        <v>0.16</v>
      </c>
      <c r="K18" s="120">
        <v>0.17</v>
      </c>
      <c r="L18" s="120">
        <v>0.1408</v>
      </c>
      <c r="M18" s="122"/>
      <c r="N18" s="6"/>
      <c r="O18" s="6"/>
      <c r="P18" s="6"/>
    </row>
    <row r="19" customFormat="1" ht="29" customHeight="1" spans="1:16">
      <c r="A19" s="6"/>
      <c r="B19" s="54" t="s">
        <v>38</v>
      </c>
      <c r="C19" s="53" t="s">
        <v>23</v>
      </c>
      <c r="D19" s="97">
        <v>0.16</v>
      </c>
      <c r="E19" s="101"/>
      <c r="F19" s="105">
        <v>45194</v>
      </c>
      <c r="G19" s="97">
        <v>2.62</v>
      </c>
      <c r="H19" s="110">
        <v>5</v>
      </c>
      <c r="I19" s="120">
        <v>0.32</v>
      </c>
      <c r="J19" s="120">
        <v>0.16</v>
      </c>
      <c r="K19" s="120">
        <v>0.13</v>
      </c>
      <c r="L19" s="120">
        <v>0.128</v>
      </c>
      <c r="M19" s="122"/>
      <c r="N19" s="6"/>
      <c r="O19" s="6"/>
      <c r="P19" s="6"/>
    </row>
    <row r="20" customFormat="1" ht="29" customHeight="1" spans="1:16">
      <c r="A20" s="6"/>
      <c r="B20" s="56"/>
      <c r="C20" s="53" t="s">
        <v>39</v>
      </c>
      <c r="D20" s="97">
        <v>0.2</v>
      </c>
      <c r="E20" s="101"/>
      <c r="F20" s="106"/>
      <c r="G20" s="97">
        <v>2.62</v>
      </c>
      <c r="H20" s="110">
        <v>5</v>
      </c>
      <c r="I20" s="120">
        <v>0.576</v>
      </c>
      <c r="J20" s="120">
        <v>0.2</v>
      </c>
      <c r="K20" s="120">
        <v>0.1474</v>
      </c>
      <c r="L20" s="120">
        <v>0.147358</v>
      </c>
      <c r="M20" s="122"/>
      <c r="N20" s="6"/>
      <c r="O20" s="6"/>
      <c r="P20" s="6"/>
    </row>
    <row r="21" customFormat="1" ht="29" customHeight="1" spans="1:16">
      <c r="A21" s="6"/>
      <c r="B21" s="56"/>
      <c r="C21" s="53" t="s">
        <v>40</v>
      </c>
      <c r="D21" s="97">
        <v>0.25</v>
      </c>
      <c r="E21" s="101"/>
      <c r="F21" s="106"/>
      <c r="G21" s="97">
        <v>2.62</v>
      </c>
      <c r="H21" s="110">
        <v>5</v>
      </c>
      <c r="I21" s="120">
        <v>4.49</v>
      </c>
      <c r="J21" s="120">
        <v>0.25</v>
      </c>
      <c r="K21" s="120">
        <v>0.65</v>
      </c>
      <c r="L21" s="120">
        <v>0.25</v>
      </c>
      <c r="M21" s="122"/>
      <c r="N21" s="6"/>
      <c r="O21" s="6"/>
      <c r="P21" s="6"/>
    </row>
    <row r="22" customFormat="1" ht="29" customHeight="1" spans="1:16">
      <c r="A22" s="6"/>
      <c r="B22" s="56"/>
      <c r="C22" s="53" t="s">
        <v>41</v>
      </c>
      <c r="D22" s="97">
        <v>0.1</v>
      </c>
      <c r="E22" s="101"/>
      <c r="F22" s="106"/>
      <c r="G22" s="97">
        <v>2.62</v>
      </c>
      <c r="H22" s="110">
        <v>5</v>
      </c>
      <c r="I22" s="120">
        <f>2.077098-0.1</f>
        <v>1.977098</v>
      </c>
      <c r="J22" s="120">
        <v>0.1</v>
      </c>
      <c r="K22" s="120">
        <v>0.1</v>
      </c>
      <c r="L22" s="120">
        <v>0</v>
      </c>
      <c r="M22" s="122"/>
      <c r="N22" s="6"/>
      <c r="O22" s="6"/>
      <c r="P22" s="6"/>
    </row>
    <row r="23" customFormat="1" ht="29" customHeight="1" spans="1:16">
      <c r="A23" s="6"/>
      <c r="B23" s="56"/>
      <c r="C23" s="53" t="s">
        <v>42</v>
      </c>
      <c r="D23" s="97">
        <v>0.1</v>
      </c>
      <c r="E23" s="101"/>
      <c r="F23" s="106"/>
      <c r="G23" s="97">
        <v>2.62</v>
      </c>
      <c r="H23" s="110">
        <v>5</v>
      </c>
      <c r="I23" s="120">
        <v>1.38</v>
      </c>
      <c r="J23" s="120">
        <v>0.1</v>
      </c>
      <c r="K23" s="120">
        <v>0</v>
      </c>
      <c r="L23" s="120">
        <v>0</v>
      </c>
      <c r="M23" s="122"/>
      <c r="N23" s="6"/>
      <c r="O23" s="6"/>
      <c r="P23" s="6"/>
    </row>
    <row r="24" customFormat="1" ht="29" customHeight="1" spans="1:16">
      <c r="A24" s="6"/>
      <c r="B24" s="55"/>
      <c r="C24" s="53" t="s">
        <v>43</v>
      </c>
      <c r="D24" s="97">
        <v>0.2</v>
      </c>
      <c r="E24" s="107"/>
      <c r="F24" s="108"/>
      <c r="G24" s="97">
        <v>2.62</v>
      </c>
      <c r="H24" s="110">
        <v>5</v>
      </c>
      <c r="I24" s="120">
        <v>0.29</v>
      </c>
      <c r="J24" s="120">
        <v>0.2</v>
      </c>
      <c r="K24" s="120">
        <v>0.2</v>
      </c>
      <c r="L24" s="120">
        <v>0.168</v>
      </c>
      <c r="M24" s="122"/>
      <c r="N24" s="6"/>
      <c r="O24" s="6"/>
      <c r="P24" s="6"/>
    </row>
    <row r="25" customFormat="1" ht="29" customHeight="1" spans="1:16">
      <c r="A25" s="6" t="s">
        <v>24</v>
      </c>
      <c r="B25" s="111"/>
      <c r="C25" s="112"/>
      <c r="D25" s="112"/>
      <c r="E25" s="112"/>
      <c r="F25" s="112"/>
      <c r="G25" s="113"/>
      <c r="H25" s="112"/>
      <c r="I25" s="123"/>
      <c r="J25" s="123"/>
      <c r="K25" s="123"/>
      <c r="L25" s="123"/>
      <c r="M25" s="124"/>
      <c r="N25" s="6" t="s">
        <v>44</v>
      </c>
      <c r="O25" s="6" t="s">
        <v>45</v>
      </c>
      <c r="P25" s="6"/>
    </row>
    <row r="26" customFormat="1" ht="14.3" customHeight="1" spans="2:9">
      <c r="B26" s="75" t="s">
        <v>46</v>
      </c>
      <c r="C26" s="75"/>
      <c r="D26" s="75"/>
      <c r="E26" s="75"/>
      <c r="F26" s="75"/>
      <c r="G26" s="75"/>
      <c r="H26" s="75"/>
      <c r="I26" s="75"/>
    </row>
  </sheetData>
  <mergeCells count="17">
    <mergeCell ref="B2:M2"/>
    <mergeCell ref="B4:H4"/>
    <mergeCell ref="I4:J4"/>
    <mergeCell ref="K4:L4"/>
    <mergeCell ref="B26:I26"/>
    <mergeCell ref="B6:B7"/>
    <mergeCell ref="B9:B11"/>
    <mergeCell ref="B12:B16"/>
    <mergeCell ref="B19:B24"/>
    <mergeCell ref="E6:E16"/>
    <mergeCell ref="E17:E24"/>
    <mergeCell ref="F6:F8"/>
    <mergeCell ref="F9:F16"/>
    <mergeCell ref="F19:F24"/>
    <mergeCell ref="I7:I8"/>
    <mergeCell ref="K7:K8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opLeftCell="C5" workbookViewId="0">
      <selection activeCell="P9" sqref="P9:P16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6">
        <v>0</v>
      </c>
      <c r="B1" s="6" t="s">
        <v>47</v>
      </c>
      <c r="C1" s="6"/>
    </row>
    <row r="2" ht="22.5" hidden="1" spans="1:9">
      <c r="A2" s="6">
        <v>0</v>
      </c>
      <c r="B2" s="6" t="s">
        <v>48</v>
      </c>
      <c r="C2" s="6"/>
      <c r="D2" s="6" t="s">
        <v>49</v>
      </c>
      <c r="E2" s="6"/>
      <c r="F2" s="6" t="s">
        <v>50</v>
      </c>
      <c r="G2" s="6"/>
      <c r="H2" s="6"/>
      <c r="I2" s="7"/>
    </row>
    <row r="3" hidden="1" spans="1:19">
      <c r="A3" s="6">
        <v>0</v>
      </c>
      <c r="B3" s="6" t="s">
        <v>51</v>
      </c>
      <c r="C3" s="6"/>
      <c r="D3" s="6" t="s">
        <v>52</v>
      </c>
      <c r="E3" s="6"/>
      <c r="F3" s="6" t="s">
        <v>53</v>
      </c>
      <c r="G3" s="6" t="s">
        <v>54</v>
      </c>
      <c r="H3" s="6" t="s">
        <v>55</v>
      </c>
      <c r="I3" s="6"/>
      <c r="J3" s="6" t="s">
        <v>56</v>
      </c>
      <c r="K3" s="6" t="s">
        <v>57</v>
      </c>
      <c r="L3" s="6" t="s">
        <v>58</v>
      </c>
      <c r="M3" s="6" t="s">
        <v>59</v>
      </c>
      <c r="N3" s="6" t="s">
        <v>60</v>
      </c>
      <c r="O3" s="6" t="s">
        <v>61</v>
      </c>
      <c r="P3" s="6" t="s">
        <v>62</v>
      </c>
      <c r="Q3" s="6" t="s">
        <v>63</v>
      </c>
      <c r="R3" s="6" t="s">
        <v>64</v>
      </c>
      <c r="S3" s="6" t="s">
        <v>65</v>
      </c>
    </row>
    <row r="4" ht="33" customHeight="1" spans="1:3">
      <c r="A4" s="6">
        <v>0</v>
      </c>
      <c r="B4" s="60" t="s">
        <v>66</v>
      </c>
      <c r="C4" s="7"/>
    </row>
    <row r="5" ht="27.95" customHeight="1" spans="1:16">
      <c r="A5" s="6">
        <v>0</v>
      </c>
      <c r="B5" s="10" t="s">
        <v>67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18" customHeight="1" spans="1:16">
      <c r="A6" s="6">
        <v>0</v>
      </c>
      <c r="B6" s="11" t="s">
        <v>2</v>
      </c>
      <c r="C6" s="12" t="s">
        <v>3</v>
      </c>
      <c r="F6" s="6"/>
      <c r="G6" s="6"/>
      <c r="H6" s="6"/>
      <c r="I6" s="7"/>
      <c r="L6" s="6"/>
      <c r="M6" s="6"/>
      <c r="N6" s="6"/>
      <c r="P6" s="13" t="s">
        <v>4</v>
      </c>
    </row>
    <row r="7" ht="30" customHeight="1" spans="1:16">
      <c r="A7" s="6">
        <v>0</v>
      </c>
      <c r="B7" s="61" t="s">
        <v>68</v>
      </c>
      <c r="C7" s="62"/>
      <c r="D7" s="62"/>
      <c r="E7" s="62"/>
      <c r="F7" s="62"/>
      <c r="G7" s="62"/>
      <c r="H7" s="62"/>
      <c r="I7" s="76"/>
      <c r="J7" s="77" t="s">
        <v>69</v>
      </c>
      <c r="K7" s="78" t="s">
        <v>6</v>
      </c>
      <c r="L7" s="78"/>
      <c r="M7" s="78" t="s">
        <v>7</v>
      </c>
      <c r="N7" s="78"/>
      <c r="O7" s="77" t="s">
        <v>70</v>
      </c>
      <c r="P7" s="79" t="s">
        <v>8</v>
      </c>
    </row>
    <row r="8" ht="30" customHeight="1" spans="1:16">
      <c r="A8" s="6">
        <v>0</v>
      </c>
      <c r="B8" s="63" t="s">
        <v>9</v>
      </c>
      <c r="C8" s="64" t="s">
        <v>10</v>
      </c>
      <c r="D8" s="64" t="s">
        <v>11</v>
      </c>
      <c r="E8" s="64" t="s">
        <v>12</v>
      </c>
      <c r="F8" s="64" t="s">
        <v>13</v>
      </c>
      <c r="G8" s="64" t="s">
        <v>14</v>
      </c>
      <c r="H8" s="64" t="s">
        <v>15</v>
      </c>
      <c r="I8" s="64" t="s">
        <v>71</v>
      </c>
      <c r="J8" s="80"/>
      <c r="K8" s="64"/>
      <c r="L8" s="64" t="s">
        <v>16</v>
      </c>
      <c r="M8" s="64"/>
      <c r="N8" s="64" t="s">
        <v>16</v>
      </c>
      <c r="O8" s="80"/>
      <c r="P8" s="81"/>
    </row>
    <row r="9" customFormat="1" ht="30" customHeight="1" spans="1:19">
      <c r="A9" s="6" t="s">
        <v>24</v>
      </c>
      <c r="B9" s="65" t="s">
        <v>72</v>
      </c>
      <c r="C9" s="66" t="s">
        <v>73</v>
      </c>
      <c r="D9" s="67">
        <v>0.0298</v>
      </c>
      <c r="E9" s="68">
        <v>2023</v>
      </c>
      <c r="F9" s="69" t="s">
        <v>74</v>
      </c>
      <c r="G9" s="68">
        <v>3.21</v>
      </c>
      <c r="H9" s="68" t="s">
        <v>75</v>
      </c>
      <c r="I9" s="82" t="s">
        <v>76</v>
      </c>
      <c r="J9" s="83" t="s">
        <v>77</v>
      </c>
      <c r="K9" s="84">
        <v>0.083263</v>
      </c>
      <c r="L9" s="84">
        <v>0.0298</v>
      </c>
      <c r="M9" s="84">
        <v>0.05</v>
      </c>
      <c r="N9" s="84">
        <v>0.0298</v>
      </c>
      <c r="O9" s="85">
        <v>0</v>
      </c>
      <c r="P9" s="86"/>
      <c r="Q9" s="6" t="s">
        <v>26</v>
      </c>
      <c r="R9" s="6" t="s">
        <v>78</v>
      </c>
      <c r="S9" s="6" t="s">
        <v>79</v>
      </c>
    </row>
    <row r="10" customFormat="1" ht="30" customHeight="1" spans="1:19">
      <c r="A10" s="6" t="s">
        <v>24</v>
      </c>
      <c r="B10" s="65"/>
      <c r="C10" s="70"/>
      <c r="D10" s="71"/>
      <c r="E10" s="68"/>
      <c r="F10" s="69"/>
      <c r="G10" s="68"/>
      <c r="H10" s="68"/>
      <c r="I10" s="82"/>
      <c r="J10" s="87"/>
      <c r="K10" s="88"/>
      <c r="L10" s="88"/>
      <c r="M10" s="88"/>
      <c r="N10" s="88"/>
      <c r="O10" s="89"/>
      <c r="P10" s="90"/>
      <c r="Q10" s="6" t="s">
        <v>26</v>
      </c>
      <c r="R10" s="6" t="s">
        <v>78</v>
      </c>
      <c r="S10" s="6" t="s">
        <v>79</v>
      </c>
    </row>
    <row r="11" customFormat="1" ht="30" customHeight="1" spans="1:19">
      <c r="A11" s="6" t="s">
        <v>24</v>
      </c>
      <c r="B11" s="65"/>
      <c r="C11" s="70"/>
      <c r="D11" s="71"/>
      <c r="E11" s="68"/>
      <c r="F11" s="69"/>
      <c r="G11" s="68"/>
      <c r="H11" s="68"/>
      <c r="I11" s="82"/>
      <c r="J11" s="87"/>
      <c r="K11" s="88"/>
      <c r="L11" s="88"/>
      <c r="M11" s="88"/>
      <c r="N11" s="88"/>
      <c r="O11" s="89"/>
      <c r="P11" s="90"/>
      <c r="Q11" s="6" t="s">
        <v>26</v>
      </c>
      <c r="R11" s="6" t="s">
        <v>80</v>
      </c>
      <c r="S11" s="6" t="s">
        <v>81</v>
      </c>
    </row>
    <row r="12" customFormat="1" ht="30" customHeight="1" spans="1:19">
      <c r="A12" s="6" t="s">
        <v>24</v>
      </c>
      <c r="B12" s="65"/>
      <c r="C12" s="70"/>
      <c r="D12" s="71"/>
      <c r="E12" s="68"/>
      <c r="F12" s="69"/>
      <c r="G12" s="68"/>
      <c r="H12" s="68"/>
      <c r="I12" s="82"/>
      <c r="J12" s="87"/>
      <c r="K12" s="88"/>
      <c r="L12" s="88"/>
      <c r="M12" s="88"/>
      <c r="N12" s="88"/>
      <c r="O12" s="89"/>
      <c r="P12" s="90"/>
      <c r="Q12" s="6" t="s">
        <v>26</v>
      </c>
      <c r="R12" s="6" t="s">
        <v>82</v>
      </c>
      <c r="S12" s="6" t="s">
        <v>83</v>
      </c>
    </row>
    <row r="13" ht="30" customHeight="1" spans="1:19">
      <c r="A13" s="6" t="s">
        <v>24</v>
      </c>
      <c r="B13" s="65"/>
      <c r="C13" s="70"/>
      <c r="D13" s="71"/>
      <c r="E13" s="68"/>
      <c r="F13" s="69"/>
      <c r="G13" s="68"/>
      <c r="H13" s="68"/>
      <c r="I13" s="82"/>
      <c r="J13" s="87"/>
      <c r="K13" s="88"/>
      <c r="L13" s="88"/>
      <c r="M13" s="88"/>
      <c r="N13" s="88"/>
      <c r="O13" s="89"/>
      <c r="P13" s="90"/>
      <c r="Q13" s="6" t="s">
        <v>26</v>
      </c>
      <c r="R13" s="6" t="s">
        <v>84</v>
      </c>
      <c r="S13" s="6" t="s">
        <v>79</v>
      </c>
    </row>
    <row r="14" ht="30" customHeight="1" spans="1:19">
      <c r="A14" s="6" t="s">
        <v>24</v>
      </c>
      <c r="B14" s="65"/>
      <c r="C14" s="70"/>
      <c r="D14" s="71"/>
      <c r="E14" s="68"/>
      <c r="F14" s="69"/>
      <c r="G14" s="68"/>
      <c r="H14" s="68"/>
      <c r="I14" s="82"/>
      <c r="J14" s="87"/>
      <c r="K14" s="88"/>
      <c r="L14" s="88"/>
      <c r="M14" s="88"/>
      <c r="N14" s="88"/>
      <c r="O14" s="89"/>
      <c r="P14" s="90"/>
      <c r="Q14" s="6" t="s">
        <v>26</v>
      </c>
      <c r="R14" s="6" t="s">
        <v>78</v>
      </c>
      <c r="S14" s="6" t="s">
        <v>79</v>
      </c>
    </row>
    <row r="15" ht="30" customHeight="1" spans="1:19">
      <c r="A15" s="6" t="s">
        <v>24</v>
      </c>
      <c r="B15" s="65"/>
      <c r="C15" s="70"/>
      <c r="D15" s="71"/>
      <c r="E15" s="68"/>
      <c r="F15" s="69"/>
      <c r="G15" s="68"/>
      <c r="H15" s="68"/>
      <c r="I15" s="82"/>
      <c r="J15" s="87"/>
      <c r="K15" s="88"/>
      <c r="L15" s="88"/>
      <c r="M15" s="88"/>
      <c r="N15" s="88"/>
      <c r="O15" s="89"/>
      <c r="P15" s="90"/>
      <c r="Q15" s="6" t="s">
        <v>26</v>
      </c>
      <c r="R15" s="6" t="s">
        <v>80</v>
      </c>
      <c r="S15" s="6" t="s">
        <v>81</v>
      </c>
    </row>
    <row r="16" ht="30" customHeight="1" spans="1:19">
      <c r="A16" s="6" t="s">
        <v>24</v>
      </c>
      <c r="B16" s="72"/>
      <c r="C16" s="70"/>
      <c r="D16" s="73"/>
      <c r="E16" s="74"/>
      <c r="F16" s="69"/>
      <c r="G16" s="74"/>
      <c r="H16" s="74"/>
      <c r="I16" s="91"/>
      <c r="J16" s="92"/>
      <c r="K16" s="93"/>
      <c r="L16" s="93"/>
      <c r="M16" s="94"/>
      <c r="N16" s="94"/>
      <c r="O16" s="95"/>
      <c r="P16" s="96"/>
      <c r="Q16" s="6" t="s">
        <v>26</v>
      </c>
      <c r="R16" s="6" t="s">
        <v>82</v>
      </c>
      <c r="S16" s="6" t="s">
        <v>83</v>
      </c>
    </row>
    <row r="17" ht="14.25" customHeight="1" spans="2:12">
      <c r="B17" s="75" t="s">
        <v>85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</row>
  </sheetData>
  <mergeCells count="23">
    <mergeCell ref="B5:P5"/>
    <mergeCell ref="B7:I7"/>
    <mergeCell ref="K7:L7"/>
    <mergeCell ref="M7:N7"/>
    <mergeCell ref="B17:L17"/>
    <mergeCell ref="B9:B16"/>
    <mergeCell ref="C9:C16"/>
    <mergeCell ref="D9:D16"/>
    <mergeCell ref="E9:E16"/>
    <mergeCell ref="F9:F16"/>
    <mergeCell ref="G9:G16"/>
    <mergeCell ref="H9:H16"/>
    <mergeCell ref="I9:I16"/>
    <mergeCell ref="J7:J8"/>
    <mergeCell ref="J9:J16"/>
    <mergeCell ref="K9:K16"/>
    <mergeCell ref="L9:L16"/>
    <mergeCell ref="M9:M16"/>
    <mergeCell ref="N9:N16"/>
    <mergeCell ref="O7:O8"/>
    <mergeCell ref="O9:O16"/>
    <mergeCell ref="P7:P8"/>
    <mergeCell ref="P9:P16"/>
  </mergeCells>
  <dataValidations count="1">
    <dataValidation type="list" allowBlank="1" showInputMessage="1" showErrorMessage="1" sqref="J9 J10 J16 J11:J12 J13:J14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8" topLeftCell="A19" activePane="bottomLeft" state="frozen"/>
      <selection/>
      <selection pane="bottomLeft" activeCell="C30" sqref="C30:C3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customFormat="1" ht="22.5" hidden="1" spans="1:4">
      <c r="A1" s="6">
        <v>0</v>
      </c>
      <c r="B1" s="6" t="s">
        <v>86</v>
      </c>
      <c r="C1" s="6" t="s">
        <v>87</v>
      </c>
      <c r="D1" s="7"/>
    </row>
    <row r="2" customFormat="1" hidden="1" spans="1:8">
      <c r="A2" s="6">
        <v>0</v>
      </c>
      <c r="B2" s="6" t="s">
        <v>48</v>
      </c>
      <c r="C2" s="6" t="s">
        <v>88</v>
      </c>
      <c r="D2" s="6"/>
      <c r="E2" s="6" t="s">
        <v>89</v>
      </c>
      <c r="F2" s="6" t="s">
        <v>90</v>
      </c>
      <c r="G2" s="6" t="s">
        <v>91</v>
      </c>
      <c r="H2" s="6" t="s">
        <v>92</v>
      </c>
    </row>
    <row r="3" customFormat="1" hidden="1" spans="1:9">
      <c r="A3" s="6">
        <v>0</v>
      </c>
      <c r="C3" s="6" t="s">
        <v>51</v>
      </c>
      <c r="D3" s="6"/>
      <c r="E3" s="6" t="s">
        <v>93</v>
      </c>
      <c r="F3" s="6" t="s">
        <v>94</v>
      </c>
      <c r="G3" s="6" t="s">
        <v>95</v>
      </c>
      <c r="H3" s="6" t="s">
        <v>96</v>
      </c>
      <c r="I3" s="6" t="s">
        <v>96</v>
      </c>
    </row>
    <row r="4" customFormat="1" ht="18" customHeight="1" spans="1:2">
      <c r="A4" s="6">
        <v>0</v>
      </c>
      <c r="B4" s="41" t="s">
        <v>97</v>
      </c>
    </row>
    <row r="5" customFormat="1" ht="27.85" customHeight="1" spans="1:7">
      <c r="A5" s="6">
        <v>0</v>
      </c>
      <c r="B5" s="10" t="s">
        <v>98</v>
      </c>
      <c r="C5" s="10"/>
      <c r="D5" s="10"/>
      <c r="E5" s="10"/>
      <c r="F5" s="10"/>
      <c r="G5" s="10"/>
    </row>
    <row r="6" customFormat="1" ht="21" customHeight="1" spans="1:7">
      <c r="A6" s="6">
        <v>0</v>
      </c>
      <c r="B6" s="42" t="s">
        <v>2</v>
      </c>
      <c r="C6" s="12" t="s">
        <v>3</v>
      </c>
      <c r="G6" s="13" t="s">
        <v>4</v>
      </c>
    </row>
    <row r="7" customFormat="1" ht="22" customHeight="1" spans="1:7">
      <c r="A7" s="6">
        <v>0</v>
      </c>
      <c r="B7" s="43" t="s">
        <v>99</v>
      </c>
      <c r="C7" s="44" t="s">
        <v>100</v>
      </c>
      <c r="D7" s="44"/>
      <c r="E7" s="44"/>
      <c r="F7" s="44" t="s">
        <v>101</v>
      </c>
      <c r="G7" s="45"/>
    </row>
    <row r="8" customFormat="1" ht="22" customHeight="1" spans="1:7">
      <c r="A8" s="6">
        <v>0</v>
      </c>
      <c r="B8" s="46"/>
      <c r="C8" s="47" t="s">
        <v>9</v>
      </c>
      <c r="D8" s="47" t="s">
        <v>10</v>
      </c>
      <c r="E8" s="47" t="s">
        <v>102</v>
      </c>
      <c r="F8" s="47" t="s">
        <v>103</v>
      </c>
      <c r="G8" s="48" t="s">
        <v>102</v>
      </c>
    </row>
    <row r="9" customFormat="1" ht="22" customHeight="1" spans="1:7">
      <c r="A9" s="6">
        <v>0</v>
      </c>
      <c r="B9" s="49" t="s">
        <v>104</v>
      </c>
      <c r="C9" s="50"/>
      <c r="D9" s="50"/>
      <c r="E9" s="51">
        <f>E10+E13+E15+E19+E25+E27+E29</f>
        <v>2.3734</v>
      </c>
      <c r="F9" s="50"/>
      <c r="G9" s="52">
        <f>SUM(G10:G26)</f>
        <v>1.9341</v>
      </c>
    </row>
    <row r="10" customFormat="1" ht="22" customHeight="1" spans="1:9">
      <c r="A10" s="6" t="s">
        <v>24</v>
      </c>
      <c r="B10" s="49" t="s">
        <v>105</v>
      </c>
      <c r="C10" s="53"/>
      <c r="D10" s="53"/>
      <c r="E10" s="51">
        <f>SUM(E11:E12)</f>
        <v>0.42</v>
      </c>
      <c r="F10" s="53" t="s">
        <v>106</v>
      </c>
      <c r="G10" s="52"/>
      <c r="H10" s="6" t="s">
        <v>107</v>
      </c>
      <c r="I10" s="6" t="s">
        <v>107</v>
      </c>
    </row>
    <row r="11" customFormat="1" ht="22" customHeight="1" spans="1:9">
      <c r="A11" s="6" t="s">
        <v>24</v>
      </c>
      <c r="B11" s="49">
        <v>1</v>
      </c>
      <c r="C11" s="54" t="s">
        <v>17</v>
      </c>
      <c r="D11" s="53" t="s">
        <v>18</v>
      </c>
      <c r="E11" s="51">
        <v>0.25</v>
      </c>
      <c r="F11" s="53" t="s">
        <v>108</v>
      </c>
      <c r="G11" s="52"/>
      <c r="H11" s="6" t="s">
        <v>109</v>
      </c>
      <c r="I11" s="6" t="s">
        <v>109</v>
      </c>
    </row>
    <row r="12" customFormat="1" ht="22" customHeight="1" spans="1:9">
      <c r="A12" s="6" t="s">
        <v>24</v>
      </c>
      <c r="B12" s="49">
        <v>2</v>
      </c>
      <c r="C12" s="55"/>
      <c r="D12" s="53" t="s">
        <v>19</v>
      </c>
      <c r="E12" s="51">
        <v>0.17</v>
      </c>
      <c r="F12" s="53" t="s">
        <v>110</v>
      </c>
      <c r="G12" s="52">
        <v>0.3</v>
      </c>
      <c r="H12" s="6" t="s">
        <v>111</v>
      </c>
      <c r="I12" s="6" t="s">
        <v>111</v>
      </c>
    </row>
    <row r="13" customFormat="1" ht="22" customHeight="1" spans="1:9">
      <c r="A13" s="6" t="s">
        <v>24</v>
      </c>
      <c r="B13" s="49" t="s">
        <v>105</v>
      </c>
      <c r="C13" s="53"/>
      <c r="D13" s="53"/>
      <c r="E13" s="51">
        <f>SUM(E14)</f>
        <v>0.18</v>
      </c>
      <c r="F13" s="53" t="s">
        <v>112</v>
      </c>
      <c r="G13" s="52"/>
      <c r="H13" s="6" t="s">
        <v>113</v>
      </c>
      <c r="I13" s="6" t="s">
        <v>113</v>
      </c>
    </row>
    <row r="14" customFormat="1" ht="22" customHeight="1" spans="1:9">
      <c r="A14" s="6" t="s">
        <v>24</v>
      </c>
      <c r="B14" s="49">
        <v>1</v>
      </c>
      <c r="C14" s="53" t="s">
        <v>20</v>
      </c>
      <c r="D14" s="53" t="s">
        <v>19</v>
      </c>
      <c r="E14" s="51">
        <v>0.18</v>
      </c>
      <c r="F14" s="53" t="s">
        <v>114</v>
      </c>
      <c r="G14" s="52"/>
      <c r="H14" s="6" t="s">
        <v>115</v>
      </c>
      <c r="I14" s="6" t="s">
        <v>115</v>
      </c>
    </row>
    <row r="15" customFormat="1" ht="22" customHeight="1" spans="1:9">
      <c r="A15" s="6" t="s">
        <v>24</v>
      </c>
      <c r="B15" s="49" t="s">
        <v>105</v>
      </c>
      <c r="C15" s="53"/>
      <c r="D15" s="53"/>
      <c r="E15" s="51">
        <f>SUM(E16:E18)</f>
        <v>0.13</v>
      </c>
      <c r="F15" s="53" t="s">
        <v>116</v>
      </c>
      <c r="G15" s="52"/>
      <c r="H15" s="6" t="s">
        <v>117</v>
      </c>
      <c r="I15" s="6" t="s">
        <v>117</v>
      </c>
    </row>
    <row r="16" customFormat="1" ht="22" customHeight="1" spans="1:9">
      <c r="A16" s="6" t="s">
        <v>24</v>
      </c>
      <c r="B16" s="49">
        <v>1</v>
      </c>
      <c r="C16" s="54" t="s">
        <v>21</v>
      </c>
      <c r="D16" s="53" t="s">
        <v>22</v>
      </c>
      <c r="E16" s="51">
        <v>0.045</v>
      </c>
      <c r="F16" s="53" t="s">
        <v>118</v>
      </c>
      <c r="G16" s="52"/>
      <c r="H16" s="6" t="s">
        <v>119</v>
      </c>
      <c r="I16" s="6" t="s">
        <v>119</v>
      </c>
    </row>
    <row r="17" customFormat="1" ht="22" customHeight="1" spans="1:9">
      <c r="A17" s="6" t="s">
        <v>24</v>
      </c>
      <c r="B17" s="49">
        <v>2</v>
      </c>
      <c r="C17" s="56"/>
      <c r="D17" s="53" t="s">
        <v>23</v>
      </c>
      <c r="E17" s="51">
        <v>0.015</v>
      </c>
      <c r="F17" s="53" t="s">
        <v>120</v>
      </c>
      <c r="G17" s="52">
        <f>E16+E18+E20+E22+E23+E24</f>
        <v>0.3761</v>
      </c>
      <c r="H17" s="6" t="s">
        <v>121</v>
      </c>
      <c r="I17" s="6" t="s">
        <v>121</v>
      </c>
    </row>
    <row r="18" customFormat="1" ht="22" customHeight="1" spans="1:9">
      <c r="A18" s="6" t="s">
        <v>24</v>
      </c>
      <c r="B18" s="49">
        <v>3</v>
      </c>
      <c r="C18" s="55"/>
      <c r="D18" s="53" t="s">
        <v>25</v>
      </c>
      <c r="E18" s="51">
        <v>0.07</v>
      </c>
      <c r="F18" s="53" t="s">
        <v>122</v>
      </c>
      <c r="G18" s="52"/>
      <c r="H18" s="6" t="s">
        <v>123</v>
      </c>
      <c r="I18" s="6" t="s">
        <v>123</v>
      </c>
    </row>
    <row r="19" customFormat="1" ht="22" customHeight="1" spans="1:9">
      <c r="A19" s="6" t="s">
        <v>24</v>
      </c>
      <c r="B19" s="49" t="s">
        <v>105</v>
      </c>
      <c r="C19" s="53"/>
      <c r="D19" s="53"/>
      <c r="E19" s="51">
        <f>SUM(E20:E24)</f>
        <v>0.2734</v>
      </c>
      <c r="F19" s="53" t="s">
        <v>124</v>
      </c>
      <c r="G19" s="52">
        <v>0.84</v>
      </c>
      <c r="H19" s="6" t="s">
        <v>125</v>
      </c>
      <c r="I19" s="6" t="s">
        <v>125</v>
      </c>
    </row>
    <row r="20" customFormat="1" ht="22" customHeight="1" spans="1:9">
      <c r="A20" s="6" t="s">
        <v>24</v>
      </c>
      <c r="B20" s="49">
        <v>1</v>
      </c>
      <c r="C20" s="54" t="s">
        <v>28</v>
      </c>
      <c r="D20" s="53" t="s">
        <v>29</v>
      </c>
      <c r="E20" s="51">
        <v>0.0677</v>
      </c>
      <c r="F20" s="53" t="s">
        <v>126</v>
      </c>
      <c r="G20" s="52"/>
      <c r="H20" s="6" t="s">
        <v>127</v>
      </c>
      <c r="I20" s="6" t="s">
        <v>127</v>
      </c>
    </row>
    <row r="21" customFormat="1" ht="22" customHeight="1" spans="1:9">
      <c r="A21" s="6" t="s">
        <v>24</v>
      </c>
      <c r="B21" s="49">
        <v>2</v>
      </c>
      <c r="C21" s="56"/>
      <c r="D21" s="53" t="s">
        <v>23</v>
      </c>
      <c r="E21" s="51">
        <v>0.0123</v>
      </c>
      <c r="F21" s="53" t="s">
        <v>128</v>
      </c>
      <c r="G21" s="52"/>
      <c r="H21" s="6" t="s">
        <v>127</v>
      </c>
      <c r="I21" s="6" t="s">
        <v>127</v>
      </c>
    </row>
    <row r="22" customFormat="1" ht="22" customHeight="1" spans="1:9">
      <c r="A22" s="6" t="s">
        <v>24</v>
      </c>
      <c r="B22" s="49">
        <v>3</v>
      </c>
      <c r="C22" s="56"/>
      <c r="D22" s="53" t="s">
        <v>31</v>
      </c>
      <c r="E22" s="51">
        <v>0.09</v>
      </c>
      <c r="F22" s="53" t="s">
        <v>129</v>
      </c>
      <c r="G22" s="52">
        <v>0.418</v>
      </c>
      <c r="H22" s="6" t="s">
        <v>130</v>
      </c>
      <c r="I22" s="6" t="s">
        <v>130</v>
      </c>
    </row>
    <row r="23" customFormat="1" ht="22" customHeight="1" spans="1:9">
      <c r="A23" s="6" t="s">
        <v>24</v>
      </c>
      <c r="B23" s="49">
        <v>4</v>
      </c>
      <c r="C23" s="56"/>
      <c r="D23" s="53" t="s">
        <v>32</v>
      </c>
      <c r="E23" s="51">
        <v>0.0834</v>
      </c>
      <c r="F23" s="53" t="s">
        <v>131</v>
      </c>
      <c r="G23" s="52"/>
      <c r="H23" s="6" t="s">
        <v>132</v>
      </c>
      <c r="I23" s="6" t="s">
        <v>132</v>
      </c>
    </row>
    <row r="24" customFormat="1" ht="22" customHeight="1" spans="1:9">
      <c r="A24" s="6" t="s">
        <v>24</v>
      </c>
      <c r="B24" s="49">
        <v>5</v>
      </c>
      <c r="C24" s="55"/>
      <c r="D24" s="53" t="s">
        <v>33</v>
      </c>
      <c r="E24" s="51">
        <v>0.02</v>
      </c>
      <c r="F24" s="53" t="s">
        <v>133</v>
      </c>
      <c r="G24" s="52"/>
      <c r="H24" s="6" t="s">
        <v>134</v>
      </c>
      <c r="I24" s="6" t="s">
        <v>134</v>
      </c>
    </row>
    <row r="25" customFormat="1" ht="22" customHeight="1" spans="1:9">
      <c r="A25" s="6" t="s">
        <v>24</v>
      </c>
      <c r="B25" s="49" t="s">
        <v>105</v>
      </c>
      <c r="C25" s="53"/>
      <c r="D25" s="53"/>
      <c r="E25" s="51">
        <f>E26</f>
        <v>0.2</v>
      </c>
      <c r="F25" s="53" t="s">
        <v>135</v>
      </c>
      <c r="G25" s="52"/>
      <c r="H25" s="6" t="s">
        <v>136</v>
      </c>
      <c r="I25" s="6" t="s">
        <v>136</v>
      </c>
    </row>
    <row r="26" customFormat="1" ht="22" customHeight="1" spans="1:9">
      <c r="A26" s="6" t="s">
        <v>24</v>
      </c>
      <c r="B26" s="49">
        <v>1</v>
      </c>
      <c r="C26" s="53" t="s">
        <v>34</v>
      </c>
      <c r="D26" s="53" t="s">
        <v>35</v>
      </c>
      <c r="E26" s="51">
        <v>0.2</v>
      </c>
      <c r="F26" s="57" t="s">
        <v>137</v>
      </c>
      <c r="G26" s="58"/>
      <c r="H26" s="6" t="s">
        <v>138</v>
      </c>
      <c r="I26" s="6" t="s">
        <v>138</v>
      </c>
    </row>
    <row r="27" customFormat="1" spans="2:7">
      <c r="B27" s="49" t="s">
        <v>105</v>
      </c>
      <c r="C27" s="53"/>
      <c r="D27" s="53"/>
      <c r="E27" s="51">
        <f>E28</f>
        <v>0.16</v>
      </c>
      <c r="F27" s="53"/>
      <c r="G27" s="52"/>
    </row>
    <row r="28" customFormat="1" ht="27" spans="2:7">
      <c r="B28" s="49">
        <v>1</v>
      </c>
      <c r="C28" s="59" t="s">
        <v>36</v>
      </c>
      <c r="D28" s="53" t="s">
        <v>37</v>
      </c>
      <c r="E28" s="51">
        <v>0.16</v>
      </c>
      <c r="F28" s="53"/>
      <c r="G28" s="52"/>
    </row>
    <row r="29" customFormat="1" spans="2:7">
      <c r="B29" s="49" t="s">
        <v>105</v>
      </c>
      <c r="C29" s="53"/>
      <c r="D29" s="53"/>
      <c r="E29" s="51">
        <f>SUM(E30:E35)</f>
        <v>1.01</v>
      </c>
      <c r="F29" s="53"/>
      <c r="G29" s="52"/>
    </row>
    <row r="30" customFormat="1" ht="27" spans="2:7">
      <c r="B30" s="49">
        <v>1</v>
      </c>
      <c r="C30" s="54" t="s">
        <v>38</v>
      </c>
      <c r="D30" s="53" t="s">
        <v>23</v>
      </c>
      <c r="E30" s="51">
        <v>0.16</v>
      </c>
      <c r="F30" s="53"/>
      <c r="G30" s="52"/>
    </row>
    <row r="31" customFormat="1" spans="2:7">
      <c r="B31" s="49">
        <v>2</v>
      </c>
      <c r="C31" s="56"/>
      <c r="D31" s="53" t="s">
        <v>39</v>
      </c>
      <c r="E31" s="51">
        <v>0.2</v>
      </c>
      <c r="F31" s="53"/>
      <c r="G31" s="52"/>
    </row>
    <row r="32" customFormat="1" ht="27" spans="2:7">
      <c r="B32" s="49">
        <v>3</v>
      </c>
      <c r="C32" s="56"/>
      <c r="D32" s="53" t="s">
        <v>40</v>
      </c>
      <c r="E32" s="51">
        <v>0.25</v>
      </c>
      <c r="F32" s="53"/>
      <c r="G32" s="52"/>
    </row>
    <row r="33" customFormat="1" ht="27" spans="2:7">
      <c r="B33" s="49">
        <v>4</v>
      </c>
      <c r="C33" s="56"/>
      <c r="D33" s="53" t="s">
        <v>41</v>
      </c>
      <c r="E33" s="51">
        <v>0.1</v>
      </c>
      <c r="F33" s="53"/>
      <c r="G33" s="52"/>
    </row>
    <row r="34" customFormat="1" spans="2:7">
      <c r="B34" s="49">
        <v>5</v>
      </c>
      <c r="C34" s="56"/>
      <c r="D34" s="53" t="s">
        <v>42</v>
      </c>
      <c r="E34" s="51">
        <v>0.1</v>
      </c>
      <c r="F34" s="53"/>
      <c r="G34" s="52"/>
    </row>
    <row r="35" customFormat="1" ht="27" spans="2:7">
      <c r="B35" s="49">
        <v>6</v>
      </c>
      <c r="C35" s="55"/>
      <c r="D35" s="53" t="s">
        <v>43</v>
      </c>
      <c r="E35" s="51">
        <v>0.2</v>
      </c>
      <c r="F35" s="53"/>
      <c r="G35" s="52"/>
    </row>
  </sheetData>
  <mergeCells count="8">
    <mergeCell ref="B5:G5"/>
    <mergeCell ref="C7:E7"/>
    <mergeCell ref="F7:G7"/>
    <mergeCell ref="B7:B8"/>
    <mergeCell ref="C11:C12"/>
    <mergeCell ref="C16:C18"/>
    <mergeCell ref="C20:C24"/>
    <mergeCell ref="C30:C35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topLeftCell="B4" workbookViewId="0">
      <selection activeCell="F13" sqref="F13"/>
    </sheetView>
  </sheetViews>
  <sheetFormatPr defaultColWidth="10" defaultRowHeight="13.5"/>
  <cols>
    <col min="1" max="1" width="9" hidden="1"/>
    <col min="2" max="2" width="24.75" customWidth="1"/>
    <col min="3" max="4" width="38.675" customWidth="1"/>
    <col min="5" max="5" width="23.2" style="5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6">
        <v>0</v>
      </c>
      <c r="B1" s="6" t="s">
        <v>86</v>
      </c>
      <c r="C1" s="6" t="s">
        <v>139</v>
      </c>
      <c r="D1" s="7"/>
    </row>
    <row r="2" customFormat="1" hidden="1" spans="1:8">
      <c r="A2" s="6">
        <v>0</v>
      </c>
      <c r="B2" s="6" t="s">
        <v>48</v>
      </c>
      <c r="C2" s="6" t="s">
        <v>88</v>
      </c>
      <c r="D2" s="6"/>
      <c r="E2" s="8" t="s">
        <v>89</v>
      </c>
      <c r="F2" s="6" t="s">
        <v>90</v>
      </c>
      <c r="G2" s="6" t="s">
        <v>91</v>
      </c>
      <c r="H2" s="6" t="s">
        <v>50</v>
      </c>
    </row>
    <row r="3" customFormat="1" hidden="1" spans="1:8">
      <c r="A3" s="6">
        <v>0</v>
      </c>
      <c r="C3" s="6" t="s">
        <v>51</v>
      </c>
      <c r="D3" s="6"/>
      <c r="E3" s="8" t="s">
        <v>93</v>
      </c>
      <c r="F3" s="6" t="s">
        <v>94</v>
      </c>
      <c r="G3" s="6" t="s">
        <v>95</v>
      </c>
      <c r="H3" s="6" t="s">
        <v>96</v>
      </c>
    </row>
    <row r="4" ht="21" customHeight="1" spans="1:2">
      <c r="A4" s="6">
        <v>0</v>
      </c>
      <c r="B4" s="9" t="s">
        <v>140</v>
      </c>
    </row>
    <row r="5" customFormat="1" ht="27.85" customHeight="1" spans="1:7">
      <c r="A5" s="6">
        <v>0</v>
      </c>
      <c r="B5" s="10" t="s">
        <v>141</v>
      </c>
      <c r="C5" s="10"/>
      <c r="D5" s="10"/>
      <c r="E5" s="10"/>
      <c r="F5" s="10"/>
      <c r="G5" s="10"/>
    </row>
    <row r="6" customFormat="1" ht="18" customHeight="1" spans="1:7">
      <c r="A6" s="6">
        <v>0</v>
      </c>
      <c r="B6" s="11" t="s">
        <v>2</v>
      </c>
      <c r="C6" s="12" t="s">
        <v>3</v>
      </c>
      <c r="E6" s="5"/>
      <c r="G6" s="13" t="s">
        <v>4</v>
      </c>
    </row>
    <row r="7" customFormat="1" ht="18" customHeight="1" spans="1:7">
      <c r="A7" s="6">
        <v>0</v>
      </c>
      <c r="B7" s="14" t="s">
        <v>99</v>
      </c>
      <c r="C7" s="15" t="s">
        <v>142</v>
      </c>
      <c r="D7" s="15"/>
      <c r="E7" s="15"/>
      <c r="F7" s="15" t="s">
        <v>143</v>
      </c>
      <c r="G7" s="16"/>
    </row>
    <row r="8" customFormat="1" ht="18" customHeight="1" spans="1:7">
      <c r="A8" s="6">
        <v>0</v>
      </c>
      <c r="B8" s="17"/>
      <c r="C8" s="18" t="s">
        <v>9</v>
      </c>
      <c r="D8" s="18" t="s">
        <v>10</v>
      </c>
      <c r="E8" s="18" t="s">
        <v>102</v>
      </c>
      <c r="F8" s="18" t="s">
        <v>103</v>
      </c>
      <c r="G8" s="19" t="s">
        <v>102</v>
      </c>
    </row>
    <row r="9" customFormat="1" ht="18" customHeight="1" spans="1:8">
      <c r="A9" s="6">
        <v>0</v>
      </c>
      <c r="B9" s="20" t="s">
        <v>104</v>
      </c>
      <c r="C9" s="21"/>
      <c r="D9" s="21"/>
      <c r="E9" s="22">
        <v>0.03</v>
      </c>
      <c r="F9" s="22"/>
      <c r="G9" s="22">
        <f>SUM(G10:G14)</f>
        <v>0.0298</v>
      </c>
      <c r="H9" s="6"/>
    </row>
    <row r="10" customFormat="1" ht="18" customHeight="1" spans="1:8">
      <c r="A10" s="6" t="s">
        <v>24</v>
      </c>
      <c r="B10" s="23" t="s">
        <v>105</v>
      </c>
      <c r="C10" s="24"/>
      <c r="D10" s="25"/>
      <c r="E10" s="26"/>
      <c r="F10" s="25" t="s">
        <v>128</v>
      </c>
      <c r="G10" s="27"/>
      <c r="H10" s="6" t="s">
        <v>132</v>
      </c>
    </row>
    <row r="11" customFormat="1" ht="18" customHeight="1" spans="1:8">
      <c r="A11" s="6" t="s">
        <v>24</v>
      </c>
      <c r="B11" s="23">
        <v>1</v>
      </c>
      <c r="C11" s="28" t="s">
        <v>144</v>
      </c>
      <c r="D11" s="29" t="s">
        <v>145</v>
      </c>
      <c r="E11" s="30">
        <v>0.03</v>
      </c>
      <c r="F11" s="31" t="s">
        <v>129</v>
      </c>
      <c r="G11" s="27"/>
      <c r="H11" s="6" t="s">
        <v>134</v>
      </c>
    </row>
    <row r="12" ht="18" customHeight="1" spans="1:10">
      <c r="A12" s="6" t="s">
        <v>24</v>
      </c>
      <c r="B12" s="23">
        <v>2</v>
      </c>
      <c r="C12" s="28"/>
      <c r="D12" s="32"/>
      <c r="E12" s="33"/>
      <c r="F12" s="31" t="s">
        <v>131</v>
      </c>
      <c r="G12" s="34">
        <v>0.0298</v>
      </c>
      <c r="H12" s="6"/>
      <c r="I12" s="40"/>
      <c r="J12" s="40"/>
    </row>
    <row r="13" customFormat="1" ht="18" customHeight="1" spans="1:8">
      <c r="A13" s="6" t="s">
        <v>24</v>
      </c>
      <c r="B13" s="23">
        <v>3</v>
      </c>
      <c r="C13" s="28"/>
      <c r="D13" s="32"/>
      <c r="E13" s="33"/>
      <c r="F13" s="31" t="s">
        <v>133</v>
      </c>
      <c r="G13" s="27"/>
      <c r="H13" s="6"/>
    </row>
    <row r="14" customFormat="1" ht="18" customHeight="1" spans="1:8">
      <c r="A14" s="6" t="s">
        <v>24</v>
      </c>
      <c r="B14" s="35">
        <v>4</v>
      </c>
      <c r="C14" s="28"/>
      <c r="D14" s="36"/>
      <c r="E14" s="37"/>
      <c r="F14" s="31" t="s">
        <v>135</v>
      </c>
      <c r="G14" s="27"/>
      <c r="H14" s="6"/>
    </row>
    <row r="15" customFormat="1" spans="4:7">
      <c r="D15" s="38"/>
      <c r="E15" s="39"/>
      <c r="F15" s="38"/>
      <c r="G15" s="38"/>
    </row>
    <row r="16" spans="4:6">
      <c r="D16" s="38"/>
      <c r="E16" s="39"/>
      <c r="F16" s="38"/>
    </row>
    <row r="17" spans="4:6">
      <c r="D17" s="38"/>
      <c r="E17" s="39"/>
      <c r="F17" s="38"/>
    </row>
    <row r="18" spans="4:6">
      <c r="D18" s="38"/>
      <c r="E18" s="39"/>
      <c r="F18" s="38"/>
    </row>
    <row r="19" spans="4:6">
      <c r="D19" s="38"/>
      <c r="E19" s="39"/>
      <c r="F19" s="38"/>
    </row>
  </sheetData>
  <mergeCells count="7">
    <mergeCell ref="B5:G5"/>
    <mergeCell ref="C7:E7"/>
    <mergeCell ref="F7:G7"/>
    <mergeCell ref="B7:B8"/>
    <mergeCell ref="C11:C14"/>
    <mergeCell ref="D11:D14"/>
    <mergeCell ref="E11:E14"/>
  </mergeCells>
  <pageMargins left="0.751388888888889" right="0.751388888888889" top="0.266666666666667" bottom="0.266666666666667" header="0" footer="0"/>
  <pageSetup paperSize="9" scale="6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146</v>
      </c>
      <c r="B1" s="3" t="s">
        <v>147</v>
      </c>
      <c r="C1" s="3" t="s">
        <v>148</v>
      </c>
    </row>
    <row r="2" spans="1:4">
      <c r="A2" s="4" t="s">
        <v>149</v>
      </c>
      <c r="B2" s="4" t="s">
        <v>150</v>
      </c>
      <c r="C2" s="2" t="s">
        <v>151</v>
      </c>
      <c r="D2" s="2" t="s">
        <v>152</v>
      </c>
    </row>
    <row r="3" spans="1:4">
      <c r="A3" s="4" t="s">
        <v>153</v>
      </c>
      <c r="B3" s="4" t="s">
        <v>154</v>
      </c>
      <c r="C3" s="2" t="s">
        <v>155</v>
      </c>
      <c r="D3" s="2" t="s">
        <v>152</v>
      </c>
    </row>
    <row r="4" spans="1:4">
      <c r="A4" s="4" t="s">
        <v>156</v>
      </c>
      <c r="B4" s="4" t="s">
        <v>157</v>
      </c>
      <c r="C4" s="2" t="s">
        <v>158</v>
      </c>
      <c r="D4" s="2" t="s">
        <v>152</v>
      </c>
    </row>
    <row r="5" spans="1:4">
      <c r="A5" s="4" t="s">
        <v>159</v>
      </c>
      <c r="B5" s="4" t="s">
        <v>160</v>
      </c>
      <c r="C5" s="2" t="s">
        <v>161</v>
      </c>
      <c r="D5" s="2" t="s">
        <v>152</v>
      </c>
    </row>
    <row r="6" spans="1:4">
      <c r="A6" s="4" t="s">
        <v>162</v>
      </c>
      <c r="B6" s="4" t="s">
        <v>163</v>
      </c>
      <c r="C6" s="2" t="s">
        <v>164</v>
      </c>
      <c r="D6" s="2" t="s">
        <v>152</v>
      </c>
    </row>
    <row r="7" spans="1:4">
      <c r="A7" s="4" t="s">
        <v>165</v>
      </c>
      <c r="B7" s="4" t="s">
        <v>166</v>
      </c>
      <c r="C7" s="2" t="s">
        <v>167</v>
      </c>
      <c r="D7" s="2" t="s">
        <v>152</v>
      </c>
    </row>
    <row r="8" spans="1:4">
      <c r="A8" s="4" t="s">
        <v>168</v>
      </c>
      <c r="B8" s="4" t="s">
        <v>169</v>
      </c>
      <c r="C8" s="2" t="s">
        <v>170</v>
      </c>
      <c r="D8" s="2" t="s">
        <v>152</v>
      </c>
    </row>
    <row r="9" spans="1:4">
      <c r="A9" s="4" t="s">
        <v>171</v>
      </c>
      <c r="B9" s="4" t="s">
        <v>172</v>
      </c>
      <c r="C9" s="2" t="s">
        <v>173</v>
      </c>
      <c r="D9" s="2" t="s">
        <v>152</v>
      </c>
    </row>
    <row r="10" spans="1:4">
      <c r="A10" s="4" t="s">
        <v>174</v>
      </c>
      <c r="B10" s="4" t="s">
        <v>175</v>
      </c>
      <c r="C10" s="2" t="s">
        <v>176</v>
      </c>
      <c r="D10" s="2" t="s">
        <v>152</v>
      </c>
    </row>
    <row r="11" spans="1:4">
      <c r="A11" s="4" t="s">
        <v>177</v>
      </c>
      <c r="B11" s="4" t="s">
        <v>178</v>
      </c>
      <c r="C11" s="2" t="s">
        <v>179</v>
      </c>
      <c r="D11" s="2" t="s">
        <v>152</v>
      </c>
    </row>
    <row r="12" spans="1:4">
      <c r="A12" s="4" t="s">
        <v>180</v>
      </c>
      <c r="B12" s="4" t="s">
        <v>181</v>
      </c>
      <c r="C12" s="2" t="s">
        <v>182</v>
      </c>
      <c r="D12" s="2" t="s">
        <v>152</v>
      </c>
    </row>
    <row r="13" spans="1:4">
      <c r="A13" s="4" t="s">
        <v>183</v>
      </c>
      <c r="B13" s="4" t="s">
        <v>184</v>
      </c>
      <c r="C13" s="2" t="s">
        <v>185</v>
      </c>
      <c r="D13" s="2" t="s">
        <v>152</v>
      </c>
    </row>
    <row r="14" spans="1:4">
      <c r="A14" s="4" t="s">
        <v>186</v>
      </c>
      <c r="B14" s="4" t="s">
        <v>187</v>
      </c>
      <c r="C14" s="2" t="s">
        <v>188</v>
      </c>
      <c r="D14" s="2" t="s">
        <v>152</v>
      </c>
    </row>
    <row r="15" spans="1:4">
      <c r="A15" s="4" t="s">
        <v>189</v>
      </c>
      <c r="B15" s="4" t="s">
        <v>190</v>
      </c>
      <c r="C15" s="2" t="s">
        <v>191</v>
      </c>
      <c r="D15" s="2" t="s">
        <v>152</v>
      </c>
    </row>
    <row r="16" spans="1:4">
      <c r="A16" s="4" t="s">
        <v>192</v>
      </c>
      <c r="B16" s="4" t="s">
        <v>193</v>
      </c>
      <c r="C16" s="2" t="s">
        <v>194</v>
      </c>
      <c r="D16" s="2" t="s">
        <v>152</v>
      </c>
    </row>
    <row r="17" spans="1:4">
      <c r="A17" s="4" t="s">
        <v>195</v>
      </c>
      <c r="B17" s="4" t="s">
        <v>196</v>
      </c>
      <c r="C17" s="2" t="s">
        <v>197</v>
      </c>
      <c r="D17" s="2" t="s">
        <v>152</v>
      </c>
    </row>
    <row r="18" spans="1:4">
      <c r="A18" s="4" t="s">
        <v>198</v>
      </c>
      <c r="B18" s="4" t="s">
        <v>199</v>
      </c>
      <c r="C18" s="2" t="s">
        <v>200</v>
      </c>
      <c r="D18" s="2" t="s">
        <v>152</v>
      </c>
    </row>
    <row r="19" spans="1:4">
      <c r="A19" s="4" t="s">
        <v>201</v>
      </c>
      <c r="B19" s="4" t="s">
        <v>202</v>
      </c>
      <c r="C19" s="2" t="s">
        <v>203</v>
      </c>
      <c r="D19" s="2" t="s">
        <v>152</v>
      </c>
    </row>
    <row r="20" spans="1:4">
      <c r="A20" s="4" t="s">
        <v>204</v>
      </c>
      <c r="B20" s="4" t="s">
        <v>205</v>
      </c>
      <c r="C20" s="2" t="s">
        <v>206</v>
      </c>
      <c r="D20" s="2" t="s">
        <v>152</v>
      </c>
    </row>
    <row r="21" spans="1:4">
      <c r="A21" s="4" t="s">
        <v>207</v>
      </c>
      <c r="B21" s="4" t="s">
        <v>208</v>
      </c>
      <c r="C21" s="2" t="s">
        <v>209</v>
      </c>
      <c r="D21" s="2" t="s">
        <v>152</v>
      </c>
    </row>
    <row r="22" spans="1:4">
      <c r="A22" s="4" t="s">
        <v>210</v>
      </c>
      <c r="B22" s="4" t="s">
        <v>211</v>
      </c>
      <c r="C22" s="2" t="s">
        <v>212</v>
      </c>
      <c r="D22" s="2" t="s">
        <v>152</v>
      </c>
    </row>
    <row r="23" spans="1:4">
      <c r="A23" s="4" t="s">
        <v>213</v>
      </c>
      <c r="B23" s="4" t="s">
        <v>214</v>
      </c>
      <c r="C23" s="2" t="s">
        <v>215</v>
      </c>
      <c r="D23" s="2" t="s">
        <v>152</v>
      </c>
    </row>
    <row r="24" spans="1:4">
      <c r="A24" s="4" t="s">
        <v>216</v>
      </c>
      <c r="B24" s="4" t="s">
        <v>217</v>
      </c>
      <c r="C24" s="2" t="s">
        <v>77</v>
      </c>
      <c r="D24" s="2" t="s">
        <v>152</v>
      </c>
    </row>
    <row r="25" spans="1:4">
      <c r="A25" s="4" t="s">
        <v>218</v>
      </c>
      <c r="B25" s="4" t="s">
        <v>219</v>
      </c>
      <c r="C25" s="2" t="s">
        <v>220</v>
      </c>
      <c r="D25" s="2" t="s">
        <v>152</v>
      </c>
    </row>
    <row r="26" spans="1:4">
      <c r="A26" s="4" t="s">
        <v>221</v>
      </c>
      <c r="B26" s="4" t="s">
        <v>222</v>
      </c>
      <c r="C26" s="2" t="s">
        <v>223</v>
      </c>
      <c r="D26" s="2" t="s">
        <v>152</v>
      </c>
    </row>
    <row r="27" spans="1:4">
      <c r="A27" s="4" t="s">
        <v>224</v>
      </c>
      <c r="B27" s="4" t="s">
        <v>225</v>
      </c>
      <c r="C27" s="2" t="s">
        <v>226</v>
      </c>
      <c r="D27" s="2" t="s">
        <v>152</v>
      </c>
    </row>
    <row r="28" spans="1:4">
      <c r="A28" s="4" t="s">
        <v>227</v>
      </c>
      <c r="B28" s="4" t="s">
        <v>228</v>
      </c>
      <c r="C28" s="2" t="s">
        <v>229</v>
      </c>
      <c r="D28" s="2" t="s">
        <v>152</v>
      </c>
    </row>
    <row r="29" spans="1:4">
      <c r="A29" s="4" t="s">
        <v>230</v>
      </c>
      <c r="B29" s="4" t="s">
        <v>231</v>
      </c>
      <c r="C29" s="2" t="s">
        <v>232</v>
      </c>
      <c r="D29" s="2" t="s">
        <v>152</v>
      </c>
    </row>
    <row r="30" spans="1:4">
      <c r="A30" s="4" t="s">
        <v>233</v>
      </c>
      <c r="B30" s="4" t="s">
        <v>234</v>
      </c>
      <c r="C30" s="2" t="s">
        <v>235</v>
      </c>
      <c r="D30" s="2" t="s">
        <v>152</v>
      </c>
    </row>
    <row r="31" spans="1:4">
      <c r="A31" s="4" t="s">
        <v>236</v>
      </c>
      <c r="B31" s="4" t="s">
        <v>237</v>
      </c>
      <c r="C31" s="2" t="s">
        <v>238</v>
      </c>
      <c r="D31" s="2" t="s">
        <v>152</v>
      </c>
    </row>
    <row r="32" spans="1:4">
      <c r="A32" s="4" t="s">
        <v>239</v>
      </c>
      <c r="B32" s="4" t="s">
        <v>240</v>
      </c>
      <c r="C32" s="2" t="s">
        <v>241</v>
      </c>
      <c r="D32" s="2" t="s">
        <v>152</v>
      </c>
    </row>
    <row r="33" spans="1:4">
      <c r="A33" s="4" t="s">
        <v>242</v>
      </c>
      <c r="B33" s="4" t="s">
        <v>243</v>
      </c>
      <c r="C33" s="2" t="s">
        <v>244</v>
      </c>
      <c r="D33" s="2" t="s">
        <v>152</v>
      </c>
    </row>
    <row r="34" spans="1:4">
      <c r="A34" s="4" t="s">
        <v>245</v>
      </c>
      <c r="B34" s="4" t="s">
        <v>246</v>
      </c>
      <c r="C34" s="2" t="s">
        <v>247</v>
      </c>
      <c r="D34" s="2" t="s">
        <v>152</v>
      </c>
    </row>
    <row r="35" spans="1:4">
      <c r="A35" s="4" t="s">
        <v>248</v>
      </c>
      <c r="B35" s="4" t="s">
        <v>249</v>
      </c>
      <c r="C35" s="2" t="s">
        <v>250</v>
      </c>
      <c r="D35" s="2" t="s">
        <v>152</v>
      </c>
    </row>
    <row r="36" spans="1:4">
      <c r="A36" s="4" t="s">
        <v>251</v>
      </c>
      <c r="B36" s="4" t="s">
        <v>252</v>
      </c>
      <c r="C36" s="2" t="s">
        <v>253</v>
      </c>
      <c r="D36" s="2" t="s">
        <v>152</v>
      </c>
    </row>
    <row r="37" spans="1:4">
      <c r="A37" s="4" t="s">
        <v>254</v>
      </c>
      <c r="B37" s="4" t="s">
        <v>255</v>
      </c>
      <c r="C37" s="2" t="s">
        <v>256</v>
      </c>
      <c r="D37" s="2" t="s">
        <v>152</v>
      </c>
    </row>
    <row r="38" spans="1:4">
      <c r="A38" s="4" t="s">
        <v>257</v>
      </c>
      <c r="B38" s="4" t="s">
        <v>258</v>
      </c>
      <c r="C38" s="2" t="s">
        <v>259</v>
      </c>
      <c r="D38" s="2" t="s">
        <v>152</v>
      </c>
    </row>
    <row r="39" spans="1:4">
      <c r="A39" s="4" t="s">
        <v>260</v>
      </c>
      <c r="B39" s="4" t="s">
        <v>261</v>
      </c>
      <c r="C39" s="2" t="s">
        <v>262</v>
      </c>
      <c r="D39" s="2" t="s">
        <v>152</v>
      </c>
    </row>
    <row r="40" spans="1:4">
      <c r="A40" s="4" t="s">
        <v>263</v>
      </c>
      <c r="B40" s="4" t="s">
        <v>264</v>
      </c>
      <c r="C40" s="2" t="s">
        <v>265</v>
      </c>
      <c r="D40" s="2" t="s">
        <v>152</v>
      </c>
    </row>
    <row r="41" spans="1:4">
      <c r="A41" s="4" t="s">
        <v>266</v>
      </c>
      <c r="B41" s="4" t="s">
        <v>267</v>
      </c>
      <c r="C41" s="2" t="s">
        <v>268</v>
      </c>
      <c r="D41" s="2" t="s">
        <v>152</v>
      </c>
    </row>
    <row r="42" spans="1:4">
      <c r="A42" s="4" t="s">
        <v>269</v>
      </c>
      <c r="B42" s="4" t="s">
        <v>270</v>
      </c>
      <c r="C42" s="2" t="s">
        <v>271</v>
      </c>
      <c r="D42" s="2" t="s">
        <v>152</v>
      </c>
    </row>
    <row r="43" spans="1:4">
      <c r="A43" s="4" t="s">
        <v>272</v>
      </c>
      <c r="B43" s="4" t="s">
        <v>273</v>
      </c>
      <c r="C43" s="2" t="s">
        <v>274</v>
      </c>
      <c r="D43" s="2" t="s">
        <v>152</v>
      </c>
    </row>
    <row r="44" spans="1:4">
      <c r="A44" s="4" t="s">
        <v>275</v>
      </c>
      <c r="B44" s="4" t="s">
        <v>276</v>
      </c>
      <c r="C44" s="2" t="s">
        <v>277</v>
      </c>
      <c r="D44" s="2" t="s">
        <v>152</v>
      </c>
    </row>
    <row r="45" spans="1:4">
      <c r="A45" s="4" t="s">
        <v>278</v>
      </c>
      <c r="B45" s="4" t="s">
        <v>279</v>
      </c>
      <c r="C45" s="2" t="s">
        <v>280</v>
      </c>
      <c r="D45" s="2" t="s">
        <v>152</v>
      </c>
    </row>
    <row r="46" spans="1:4">
      <c r="A46" s="4" t="s">
        <v>281</v>
      </c>
      <c r="B46" s="4" t="s">
        <v>282</v>
      </c>
      <c r="C46" s="2" t="s">
        <v>283</v>
      </c>
      <c r="D46" s="2" t="s">
        <v>152</v>
      </c>
    </row>
    <row r="47" spans="1:4">
      <c r="A47" s="4" t="s">
        <v>284</v>
      </c>
      <c r="B47" s="4" t="s">
        <v>285</v>
      </c>
      <c r="C47" s="2" t="s">
        <v>286</v>
      </c>
      <c r="D47" s="2" t="s">
        <v>152</v>
      </c>
    </row>
    <row r="48" spans="1:4">
      <c r="A48" s="4" t="s">
        <v>287</v>
      </c>
      <c r="B48" s="4" t="s">
        <v>288</v>
      </c>
      <c r="C48" s="2" t="s">
        <v>289</v>
      </c>
      <c r="D48" s="2" t="s">
        <v>152</v>
      </c>
    </row>
    <row r="49" spans="1:4">
      <c r="A49" s="4" t="s">
        <v>290</v>
      </c>
      <c r="B49" s="4" t="s">
        <v>291</v>
      </c>
      <c r="C49" s="2" t="s">
        <v>292</v>
      </c>
      <c r="D49" s="2" t="s">
        <v>152</v>
      </c>
    </row>
    <row r="50" spans="1:4">
      <c r="A50" s="4" t="s">
        <v>293</v>
      </c>
      <c r="B50" s="4" t="s">
        <v>294</v>
      </c>
      <c r="C50" s="2" t="s">
        <v>295</v>
      </c>
      <c r="D50" s="2" t="s">
        <v>152</v>
      </c>
    </row>
    <row r="51" spans="1:4">
      <c r="A51" s="4" t="s">
        <v>296</v>
      </c>
      <c r="B51" s="4" t="s">
        <v>297</v>
      </c>
      <c r="C51" s="2" t="s">
        <v>298</v>
      </c>
      <c r="D51" s="2" t="s">
        <v>152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筱博</cp:lastModifiedBy>
  <dcterms:created xsi:type="dcterms:W3CDTF">2021-06-20T14:46:00Z</dcterms:created>
  <dcterms:modified xsi:type="dcterms:W3CDTF">2024-07-02T07:09:47Z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F5553F0562014B3BA0F3CBD4C4183D21_13</vt:lpwstr>
  </property>
</Properties>
</file>