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5" yWindow="45" windowWidth="11910" windowHeight="11760"/>
  </bookViews>
  <sheets>
    <sheet name="总成绩 " sheetId="12" r:id="rId1"/>
  </sheets>
  <definedNames>
    <definedName name="_xlnm._FilterDatabase" localSheetId="0" hidden="1">'总成绩 '!$A$83:$P$118</definedName>
    <definedName name="_xlnm.Print_Area" localSheetId="0">'总成绩 '!$A$1:$O$118</definedName>
    <definedName name="_xlnm.Print_Titles" localSheetId="0">'总成绩 '!$1:$4</definedName>
  </definedNames>
  <calcPr calcId="124519" calcMode="manual"/>
</workbook>
</file>

<file path=xl/calcChain.xml><?xml version="1.0" encoding="utf-8"?>
<calcChain xmlns="http://schemas.openxmlformats.org/spreadsheetml/2006/main">
  <c r="M118" i="12"/>
  <c r="K118"/>
  <c r="N118" s="1"/>
  <c r="M117"/>
  <c r="K117"/>
  <c r="N117" s="1"/>
  <c r="M116"/>
  <c r="K116"/>
  <c r="N116" s="1"/>
  <c r="M115"/>
  <c r="K115"/>
  <c r="N115" s="1"/>
  <c r="M114"/>
  <c r="K114"/>
  <c r="N114" s="1"/>
  <c r="M113"/>
  <c r="K113"/>
  <c r="N113" s="1"/>
  <c r="M112"/>
  <c r="K112"/>
  <c r="N112" s="1"/>
  <c r="M111"/>
  <c r="K111"/>
  <c r="N111" s="1"/>
  <c r="M110"/>
  <c r="K110"/>
  <c r="N110" s="1"/>
  <c r="M109"/>
  <c r="K109"/>
  <c r="N109" s="1"/>
  <c r="M108"/>
  <c r="K108"/>
  <c r="N108" s="1"/>
  <c r="M107"/>
  <c r="K107"/>
  <c r="N107" s="1"/>
  <c r="M106"/>
  <c r="K106"/>
  <c r="N106" s="1"/>
  <c r="M105"/>
  <c r="K105"/>
  <c r="N105" s="1"/>
  <c r="M104"/>
  <c r="K104"/>
  <c r="N104" s="1"/>
  <c r="M103"/>
  <c r="K103"/>
  <c r="N103" s="1"/>
  <c r="M102"/>
  <c r="K102"/>
  <c r="N102" s="1"/>
  <c r="M101"/>
  <c r="K101"/>
  <c r="N101" s="1"/>
  <c r="M100"/>
  <c r="K100"/>
  <c r="N100" s="1"/>
  <c r="M99"/>
  <c r="K99"/>
  <c r="N99" s="1"/>
  <c r="M98"/>
  <c r="K98"/>
  <c r="N98" s="1"/>
  <c r="M97"/>
  <c r="K97"/>
  <c r="N97" s="1"/>
  <c r="M96"/>
  <c r="K96"/>
  <c r="N96" s="1"/>
  <c r="M95"/>
  <c r="K95"/>
  <c r="N95" s="1"/>
  <c r="M94"/>
  <c r="K94"/>
  <c r="N94" s="1"/>
  <c r="M93"/>
  <c r="K93"/>
  <c r="N93" s="1"/>
  <c r="M92"/>
  <c r="K92"/>
  <c r="N92" s="1"/>
  <c r="M91"/>
  <c r="K91"/>
  <c r="N91" s="1"/>
  <c r="M90"/>
  <c r="K90"/>
  <c r="N90" s="1"/>
  <c r="M89"/>
  <c r="K89"/>
  <c r="N89" s="1"/>
  <c r="M88"/>
  <c r="K88"/>
  <c r="N88" s="1"/>
  <c r="M87"/>
  <c r="K87"/>
  <c r="N87" s="1"/>
  <c r="M86"/>
  <c r="K86"/>
  <c r="N86" s="1"/>
  <c r="M85"/>
  <c r="K85"/>
  <c r="N85" s="1"/>
  <c r="M84"/>
  <c r="K84"/>
  <c r="N84" s="1"/>
  <c r="M83"/>
  <c r="K83"/>
  <c r="N83" s="1"/>
  <c r="M82"/>
  <c r="K82"/>
  <c r="N82" s="1"/>
  <c r="M81"/>
  <c r="K81"/>
  <c r="N81" s="1"/>
  <c r="M80"/>
  <c r="K80"/>
  <c r="N80" s="1"/>
  <c r="M79"/>
  <c r="K79"/>
  <c r="N79" s="1"/>
  <c r="M78"/>
  <c r="K78"/>
  <c r="N78" s="1"/>
  <c r="M77"/>
  <c r="K77"/>
  <c r="N77" s="1"/>
  <c r="M76"/>
  <c r="K76"/>
  <c r="N76" s="1"/>
  <c r="M75"/>
  <c r="K75"/>
  <c r="N75" s="1"/>
  <c r="M74"/>
  <c r="K74"/>
  <c r="N74" s="1"/>
  <c r="M73"/>
  <c r="K73"/>
  <c r="N73" s="1"/>
  <c r="M72"/>
  <c r="K72"/>
  <c r="N72" s="1"/>
  <c r="M71"/>
  <c r="K71"/>
  <c r="N71" s="1"/>
  <c r="M70"/>
  <c r="K70"/>
  <c r="N70" s="1"/>
  <c r="M69"/>
  <c r="K69"/>
  <c r="N69" s="1"/>
  <c r="M68"/>
  <c r="K68"/>
  <c r="N68" s="1"/>
  <c r="M67"/>
  <c r="K67"/>
  <c r="N67" s="1"/>
  <c r="M66"/>
  <c r="K66"/>
  <c r="N66" s="1"/>
  <c r="M65"/>
  <c r="K65"/>
  <c r="N65" s="1"/>
  <c r="M64"/>
  <c r="K64"/>
  <c r="N64" s="1"/>
  <c r="M63"/>
  <c r="K63"/>
  <c r="N63" s="1"/>
  <c r="M62"/>
  <c r="K62"/>
  <c r="N62" s="1"/>
  <c r="M61"/>
  <c r="K61"/>
  <c r="N61" s="1"/>
  <c r="M60"/>
  <c r="K60"/>
  <c r="N60" s="1"/>
  <c r="M59"/>
  <c r="K59"/>
  <c r="N59" s="1"/>
  <c r="M58"/>
  <c r="K58"/>
  <c r="N58" s="1"/>
  <c r="M57"/>
  <c r="K57"/>
  <c r="N57" s="1"/>
  <c r="M56"/>
  <c r="K56"/>
  <c r="N56" s="1"/>
  <c r="M55"/>
  <c r="K55"/>
  <c r="N55" s="1"/>
  <c r="M54"/>
  <c r="K54"/>
  <c r="N54" s="1"/>
  <c r="M53"/>
  <c r="K53"/>
  <c r="N53" s="1"/>
  <c r="M52"/>
  <c r="K52"/>
  <c r="N52" s="1"/>
  <c r="M51"/>
  <c r="K51"/>
  <c r="N51" s="1"/>
  <c r="M50"/>
  <c r="K50"/>
  <c r="N50" s="1"/>
  <c r="M49"/>
  <c r="K49"/>
  <c r="N49" s="1"/>
  <c r="M48"/>
  <c r="K48"/>
  <c r="N48" s="1"/>
  <c r="M47"/>
  <c r="K47"/>
  <c r="N47" s="1"/>
  <c r="M46"/>
  <c r="K46"/>
  <c r="N46" s="1"/>
  <c r="M45"/>
  <c r="K45"/>
  <c r="N45" s="1"/>
  <c r="M44"/>
  <c r="K44"/>
  <c r="N44" s="1"/>
  <c r="M43"/>
  <c r="K43"/>
  <c r="N43" s="1"/>
  <c r="M42"/>
  <c r="K42"/>
  <c r="N42" s="1"/>
  <c r="M41"/>
  <c r="K41"/>
  <c r="N41" s="1"/>
  <c r="M40"/>
  <c r="K40"/>
  <c r="N40" s="1"/>
  <c r="M39"/>
  <c r="K39"/>
  <c r="N39" s="1"/>
  <c r="M38"/>
  <c r="K38"/>
  <c r="N38" s="1"/>
  <c r="M37"/>
  <c r="K37"/>
  <c r="N37" s="1"/>
  <c r="M36"/>
  <c r="K36"/>
  <c r="N36" s="1"/>
  <c r="M35"/>
  <c r="K35"/>
  <c r="N35" s="1"/>
  <c r="M34"/>
  <c r="K34"/>
  <c r="N34" s="1"/>
  <c r="M33"/>
  <c r="K33"/>
  <c r="N33" s="1"/>
  <c r="M32"/>
  <c r="K32"/>
  <c r="N32" s="1"/>
  <c r="M31"/>
  <c r="K31"/>
  <c r="N31" s="1"/>
  <c r="M30"/>
  <c r="K30"/>
  <c r="N30" s="1"/>
  <c r="M29"/>
  <c r="K29"/>
  <c r="N29" s="1"/>
  <c r="M28"/>
  <c r="K28"/>
  <c r="N28" s="1"/>
  <c r="M27"/>
  <c r="K27"/>
  <c r="N27" s="1"/>
  <c r="M26"/>
  <c r="K26"/>
  <c r="N26" s="1"/>
  <c r="M25"/>
  <c r="K25"/>
  <c r="N25" s="1"/>
  <c r="M24"/>
  <c r="K24"/>
  <c r="N24" s="1"/>
  <c r="M23"/>
  <c r="K23"/>
  <c r="N23" s="1"/>
  <c r="M22"/>
  <c r="K22"/>
  <c r="N22" s="1"/>
  <c r="M21"/>
  <c r="K21"/>
  <c r="N21" s="1"/>
  <c r="M20"/>
  <c r="K20"/>
  <c r="N20" s="1"/>
  <c r="M19"/>
  <c r="K19"/>
  <c r="N19" s="1"/>
  <c r="M18"/>
  <c r="K18"/>
  <c r="N18" s="1"/>
  <c r="M17"/>
  <c r="K17"/>
  <c r="N17" s="1"/>
  <c r="M16"/>
  <c r="K16"/>
  <c r="N16" s="1"/>
  <c r="M15"/>
  <c r="K15"/>
  <c r="N15" s="1"/>
  <c r="M14"/>
  <c r="K14"/>
  <c r="N14" s="1"/>
  <c r="M13"/>
  <c r="K13"/>
  <c r="N13" s="1"/>
  <c r="M12"/>
  <c r="K12"/>
  <c r="N12" s="1"/>
  <c r="M11"/>
  <c r="K11"/>
  <c r="N11" s="1"/>
  <c r="M10"/>
  <c r="K10"/>
  <c r="N10" s="1"/>
  <c r="M9"/>
  <c r="K9"/>
  <c r="N9" s="1"/>
  <c r="M8"/>
  <c r="K8"/>
  <c r="N8" s="1"/>
  <c r="M7"/>
  <c r="K7"/>
  <c r="N7" s="1"/>
  <c r="M6"/>
  <c r="K6"/>
  <c r="N6" s="1"/>
  <c r="M5"/>
  <c r="K5"/>
  <c r="N5" s="1"/>
</calcChain>
</file>

<file path=xl/sharedStrings.xml><?xml version="1.0" encoding="utf-8"?>
<sst xmlns="http://schemas.openxmlformats.org/spreadsheetml/2006/main" count="592" uniqueCount="198">
  <si>
    <t>报考部门</t>
  </si>
  <si>
    <t>报考职位</t>
  </si>
  <si>
    <t>001</t>
  </si>
  <si>
    <t>文字综合职位</t>
  </si>
  <si>
    <t>录用优秀村干部职位</t>
  </si>
  <si>
    <t>部门代码</t>
    <phoneticPr fontId="1" type="noConversion"/>
  </si>
  <si>
    <t>姓名</t>
    <phoneticPr fontId="1" type="noConversion"/>
  </si>
  <si>
    <t>总分数</t>
    <phoneticPr fontId="1" type="noConversion"/>
  </si>
  <si>
    <t>职位
代码</t>
    <phoneticPr fontId="1" type="noConversion"/>
  </si>
  <si>
    <t>招考
人数</t>
    <phoneticPr fontId="1" type="noConversion"/>
  </si>
  <si>
    <t>申论</t>
    <phoneticPr fontId="1" type="noConversion"/>
  </si>
  <si>
    <t>序号</t>
    <phoneticPr fontId="1" type="noConversion"/>
  </si>
  <si>
    <t>行政</t>
    <phoneticPr fontId="1" type="noConversion"/>
  </si>
  <si>
    <t>面试成绩</t>
    <phoneticPr fontId="1" type="noConversion"/>
  </si>
  <si>
    <t>总成绩</t>
    <phoneticPr fontId="1" type="noConversion"/>
  </si>
  <si>
    <t>笔试成绩</t>
    <phoneticPr fontId="1" type="noConversion"/>
  </si>
  <si>
    <t>报考部门</t>
    <phoneticPr fontId="1" type="noConversion"/>
  </si>
  <si>
    <t>报考职位</t>
    <phoneticPr fontId="1" type="noConversion"/>
  </si>
  <si>
    <t>总名次</t>
    <phoneticPr fontId="1" type="noConversion"/>
  </si>
  <si>
    <t>面试折算</t>
    <phoneticPr fontId="1" type="noConversion"/>
  </si>
  <si>
    <t>笔试折算</t>
    <phoneticPr fontId="1" type="noConversion"/>
  </si>
  <si>
    <t>中共抚松县委宣传部</t>
  </si>
  <si>
    <t>财会职位</t>
  </si>
  <si>
    <t>于菲</t>
  </si>
  <si>
    <t>综合管理职位</t>
  </si>
  <si>
    <t>赵宏阳</t>
  </si>
  <si>
    <t>901001</t>
  </si>
  <si>
    <t>中共白山市委宣传部</t>
  </si>
  <si>
    <t>文字综合职位1</t>
  </si>
  <si>
    <t>赵忠志</t>
  </si>
  <si>
    <t>丁博</t>
  </si>
  <si>
    <t>张琳</t>
  </si>
  <si>
    <t>002</t>
  </si>
  <si>
    <t>文字综合职位2</t>
  </si>
  <si>
    <t>赵心一</t>
  </si>
  <si>
    <t>张晏铭</t>
  </si>
  <si>
    <t>901002</t>
  </si>
  <si>
    <t>长白朝鲜族自治县人大常委会</t>
  </si>
  <si>
    <t>办公室秘书职位</t>
  </si>
  <si>
    <t>王新竹</t>
  </si>
  <si>
    <t>唐培起</t>
  </si>
  <si>
    <t>张斌</t>
  </si>
  <si>
    <t>901013</t>
  </si>
  <si>
    <t>靖宇县机构编制委员会办公室</t>
  </si>
  <si>
    <t>徐惠莹</t>
  </si>
  <si>
    <t>朱俊旭</t>
  </si>
  <si>
    <t>李玉清</t>
  </si>
  <si>
    <t>901014</t>
  </si>
  <si>
    <t>中共靖宇县委县政府信访局</t>
  </si>
  <si>
    <t>李博</t>
  </si>
  <si>
    <t>万雅琳</t>
  </si>
  <si>
    <t>宋炎桐</t>
  </si>
  <si>
    <t>901015</t>
  </si>
  <si>
    <t>靖宇县妇女联合会</t>
  </si>
  <si>
    <t>范琳琳</t>
  </si>
  <si>
    <t>滕琳</t>
  </si>
  <si>
    <t>杨硕</t>
  </si>
  <si>
    <t>901016</t>
  </si>
  <si>
    <t>中共靖宇县靖宇镇委员会</t>
  </si>
  <si>
    <t>赵峻锋</t>
  </si>
  <si>
    <t>暴丰</t>
  </si>
  <si>
    <t>王伟键</t>
  </si>
  <si>
    <t>刘欣欣</t>
  </si>
  <si>
    <t>冯莹莹</t>
  </si>
  <si>
    <t>刘永发</t>
  </si>
  <si>
    <t>901017</t>
  </si>
  <si>
    <t>中共靖宇县赤松镇委员会</t>
  </si>
  <si>
    <t>张丰财</t>
  </si>
  <si>
    <t>周茂盛</t>
  </si>
  <si>
    <t>冮林山</t>
  </si>
  <si>
    <t>专职党建工作职位</t>
  </si>
  <si>
    <t>于沛</t>
  </si>
  <si>
    <t>石琳</t>
  </si>
  <si>
    <t>宋荣博</t>
  </si>
  <si>
    <t>901018</t>
  </si>
  <si>
    <t>中共临江市委组织部</t>
  </si>
  <si>
    <t>穆永超</t>
  </si>
  <si>
    <t>徐瀚成</t>
  </si>
  <si>
    <t>杨绍峰</t>
  </si>
  <si>
    <t>历建明</t>
  </si>
  <si>
    <t>回建营</t>
  </si>
  <si>
    <t>张敬瑶</t>
  </si>
  <si>
    <t>陈冠华</t>
  </si>
  <si>
    <t>王鹤静</t>
  </si>
  <si>
    <t>包占莹</t>
  </si>
  <si>
    <t>杨永伟</t>
  </si>
  <si>
    <t>王若琳</t>
  </si>
  <si>
    <t>梅轩</t>
  </si>
  <si>
    <t>901019</t>
  </si>
  <si>
    <t>中共白山市江源区委组织部</t>
  </si>
  <si>
    <t>张庭源</t>
  </si>
  <si>
    <t>苏杰</t>
  </si>
  <si>
    <t>张雪卉</t>
  </si>
  <si>
    <t>张书雅</t>
  </si>
  <si>
    <t>刘婉秋</t>
  </si>
  <si>
    <t>李芳苇</t>
  </si>
  <si>
    <t>901020</t>
  </si>
  <si>
    <t>共青团白山市江源区委员会</t>
  </si>
  <si>
    <t>尹世宇</t>
  </si>
  <si>
    <t>段明月</t>
  </si>
  <si>
    <t>曹琨</t>
  </si>
  <si>
    <t>901021</t>
  </si>
  <si>
    <t>白山市江源区信访局</t>
  </si>
  <si>
    <t>信访接待职位</t>
  </si>
  <si>
    <t>崔丹妮</t>
  </si>
  <si>
    <t>张晶</t>
  </si>
  <si>
    <t>王光志</t>
  </si>
  <si>
    <t>901022</t>
  </si>
  <si>
    <t>中共白山市江源区纪律检查委员会</t>
  </si>
  <si>
    <t>纪检监察职位1</t>
  </si>
  <si>
    <t>尹鹏伟</t>
  </si>
  <si>
    <t>付景旭</t>
  </si>
  <si>
    <t>华淳</t>
  </si>
  <si>
    <t>纪检监察职位2</t>
  </si>
  <si>
    <t>佟鑫</t>
  </si>
  <si>
    <t>王明菊</t>
  </si>
  <si>
    <t>穆慕</t>
  </si>
  <si>
    <t>901023</t>
  </si>
  <si>
    <t>中共白山市江源区委宣传部</t>
  </si>
  <si>
    <t>孙思宇</t>
  </si>
  <si>
    <t>王蕾</t>
  </si>
  <si>
    <t>王洪东</t>
  </si>
  <si>
    <t>901003</t>
  </si>
  <si>
    <t>中共抚松县委办公室</t>
  </si>
  <si>
    <t>梁校荧</t>
  </si>
  <si>
    <t>马冰源</t>
  </si>
  <si>
    <t>刘莉莉</t>
  </si>
  <si>
    <t>901004</t>
  </si>
  <si>
    <t>张峰</t>
  </si>
  <si>
    <t>毛姝文</t>
  </si>
  <si>
    <t>王赫</t>
  </si>
  <si>
    <t>901005</t>
  </si>
  <si>
    <t>中共抚松县委政法委员会</t>
  </si>
  <si>
    <t>执法监督职位</t>
  </si>
  <si>
    <t>马宝</t>
  </si>
  <si>
    <t>王海龙</t>
  </si>
  <si>
    <t>曾令帅</t>
  </si>
  <si>
    <t>901006</t>
  </si>
  <si>
    <t>中共抚松县直属机关工作委员会</t>
  </si>
  <si>
    <t>张庆成</t>
  </si>
  <si>
    <t>张晓旭</t>
  </si>
  <si>
    <t>历博鑫</t>
  </si>
  <si>
    <t>张海霞</t>
  </si>
  <si>
    <t>刘丽研</t>
  </si>
  <si>
    <t>孙宗萱</t>
  </si>
  <si>
    <t>901007</t>
  </si>
  <si>
    <t>抚松县机构编制委员会办公室</t>
  </si>
  <si>
    <t>宋献群</t>
  </si>
  <si>
    <t>杨吉利</t>
  </si>
  <si>
    <t>吕夏瑶</t>
  </si>
  <si>
    <t>赵鑫</t>
  </si>
  <si>
    <t>李霁航</t>
  </si>
  <si>
    <t>郑力玮</t>
  </si>
  <si>
    <t>003</t>
  </si>
  <si>
    <t>宋雨嵘</t>
  </si>
  <si>
    <t>张雅雯</t>
  </si>
  <si>
    <t>王勋亮</t>
  </si>
  <si>
    <t>901008</t>
  </si>
  <si>
    <t>抚松县科学技术协会</t>
  </si>
  <si>
    <t>张林娜</t>
  </si>
  <si>
    <t>张菊霞</t>
  </si>
  <si>
    <t>陈晨</t>
  </si>
  <si>
    <t>901009</t>
  </si>
  <si>
    <t>中共抚松县兴参镇委员会</t>
  </si>
  <si>
    <t>专职党建工作职位1</t>
  </si>
  <si>
    <t>李浩铭</t>
  </si>
  <si>
    <t>王洋</t>
  </si>
  <si>
    <t>管锡镜</t>
  </si>
  <si>
    <t>专职党建工作职位2</t>
  </si>
  <si>
    <t>周莹</t>
  </si>
  <si>
    <t>栗祥霞</t>
  </si>
  <si>
    <t>滕飞</t>
  </si>
  <si>
    <t>901010</t>
  </si>
  <si>
    <t>中共抚松县仙人桥镇委员会</t>
  </si>
  <si>
    <t>于扬</t>
  </si>
  <si>
    <t>于洋</t>
  </si>
  <si>
    <t>刘泓君</t>
  </si>
  <si>
    <t>王悦</t>
  </si>
  <si>
    <t>王嘉琦</t>
  </si>
  <si>
    <t>姜懿桐</t>
  </si>
  <si>
    <t>901011</t>
  </si>
  <si>
    <t>中共抚松县泉阳镇委员会</t>
  </si>
  <si>
    <t>王翔</t>
  </si>
  <si>
    <t>徐梓淇</t>
  </si>
  <si>
    <t>常丽丽</t>
  </si>
  <si>
    <t>夏奇新</t>
  </si>
  <si>
    <t>叶薇</t>
  </si>
  <si>
    <t>胡文俊</t>
  </si>
  <si>
    <t>901012</t>
  </si>
  <si>
    <t>中共抚松县露水河镇委员会</t>
  </si>
  <si>
    <t>服务基层项目职位1</t>
  </si>
  <si>
    <t>丁明浩</t>
  </si>
  <si>
    <t>张磊</t>
  </si>
  <si>
    <t>赵欣</t>
  </si>
  <si>
    <t>服务基层项目职位2</t>
  </si>
  <si>
    <t>李光曜</t>
  </si>
  <si>
    <t>张海波</t>
  </si>
  <si>
    <t>2017年党群机关公务员考试人员成绩表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</si>
</sst>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黑体"/>
      <family val="3"/>
      <charset val="134"/>
    </font>
    <font>
      <b/>
      <sz val="9"/>
      <name val="黑体"/>
      <family val="3"/>
      <charset val="134"/>
    </font>
    <font>
      <b/>
      <sz val="1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5" fillId="0" borderId="0" applyProtection="0"/>
    <xf numFmtId="0" fontId="6" fillId="0" borderId="0" applyProtection="0"/>
    <xf numFmtId="0" fontId="6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center" vertical="center"/>
    </xf>
    <xf numFmtId="176" fontId="7" fillId="0" borderId="6" xfId="2" applyNumberFormat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4" quotePrefix="1" applyNumberFormat="1" applyFont="1" applyBorder="1" applyAlignment="1">
      <alignment horizontal="center" vertical="center"/>
    </xf>
    <xf numFmtId="0" fontId="9" fillId="0" borderId="1" xfId="4" quotePrefix="1" applyNumberFormat="1" applyFont="1" applyBorder="1" applyAlignment="1">
      <alignment vertical="center"/>
    </xf>
    <xf numFmtId="49" fontId="10" fillId="0" borderId="1" xfId="9" applyNumberFormat="1" applyFont="1" applyFill="1" applyBorder="1" applyAlignment="1" applyProtection="1">
      <alignment horizontal="center" vertical="center" wrapText="1"/>
    </xf>
    <xf numFmtId="176" fontId="9" fillId="0" borderId="1" xfId="1" applyNumberFormat="1" applyFont="1" applyBorder="1" applyAlignment="1" applyProtection="1">
      <alignment horizontal="center" vertical="center"/>
    </xf>
    <xf numFmtId="0" fontId="12" fillId="0" borderId="1" xfId="4" quotePrefix="1" applyNumberFormat="1" applyFont="1" applyBorder="1" applyAlignment="1">
      <alignment horizontal="center" vertical="center"/>
    </xf>
    <xf numFmtId="49" fontId="13" fillId="0" borderId="1" xfId="9" applyNumberFormat="1" applyFont="1" applyFill="1" applyBorder="1" applyAlignment="1" applyProtection="1">
      <alignment horizontal="center" vertical="center" wrapText="1"/>
    </xf>
    <xf numFmtId="0" fontId="12" fillId="0" borderId="1" xfId="4" quotePrefix="1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176" fontId="12" fillId="0" borderId="1" xfId="3" applyNumberFormat="1" applyFont="1" applyBorder="1" applyAlignment="1" applyProtection="1">
      <alignment horizontal="center" vertical="center"/>
    </xf>
    <xf numFmtId="176" fontId="12" fillId="0" borderId="6" xfId="2" applyNumberFormat="1" applyFont="1" applyBorder="1" applyAlignment="1" applyProtection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8" fillId="0" borderId="1" xfId="4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3">
    <cellStyle name="常规" xfId="0" builtinId="0"/>
    <cellStyle name="常规 2" xfId="1"/>
    <cellStyle name="常规 2 2" xfId="3"/>
    <cellStyle name="常规 2 2 2" xfId="6"/>
    <cellStyle name="常规 2 3" xfId="7"/>
    <cellStyle name="常规 2 4" xfId="8"/>
    <cellStyle name="常规 2 5" xfId="5"/>
    <cellStyle name="常规 3" xfId="2"/>
    <cellStyle name="常规 3 2" xfId="9"/>
    <cellStyle name="常规 4" xfId="10"/>
    <cellStyle name="常规 5" xfId="11"/>
    <cellStyle name="常规 6" xfId="12"/>
    <cellStyle name="常规 7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8"/>
  <sheetViews>
    <sheetView tabSelected="1" view="pageBreakPreview" zoomScale="115" zoomScaleNormal="130" zoomScaleSheetLayoutView="115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D22" sqref="D22"/>
    </sheetView>
  </sheetViews>
  <sheetFormatPr defaultRowHeight="13.5"/>
  <cols>
    <col min="1" max="1" width="4.5" style="3" customWidth="1"/>
    <col min="2" max="2" width="7" style="3" customWidth="1"/>
    <col min="3" max="3" width="7.75" style="3" customWidth="1"/>
    <col min="4" max="4" width="30.75" style="4" customWidth="1"/>
    <col min="5" max="5" width="4.5" style="3" customWidth="1"/>
    <col min="6" max="6" width="16.125" style="4" customWidth="1"/>
    <col min="7" max="7" width="4.5" style="3" customWidth="1"/>
    <col min="8" max="10" width="6.75" style="3" customWidth="1"/>
    <col min="11" max="11" width="7.75" style="3" customWidth="1"/>
    <col min="12" max="12" width="6.75" style="3" customWidth="1"/>
    <col min="13" max="13" width="7.75" style="3" customWidth="1"/>
    <col min="14" max="14" width="6.75" style="3" customWidth="1"/>
    <col min="15" max="15" width="5.5" style="3" customWidth="1"/>
    <col min="16" max="16" width="9" style="26"/>
    <col min="17" max="16384" width="9" style="1"/>
  </cols>
  <sheetData>
    <row r="1" spans="1:16" s="4" customFormat="1" ht="22.5" customHeight="1">
      <c r="A1" s="31" t="s">
        <v>197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4"/>
    </row>
    <row r="2" spans="1:16" s="4" customFormat="1" ht="9.75" customHeight="1">
      <c r="A2" s="3"/>
      <c r="B2" s="3"/>
      <c r="C2" s="3"/>
      <c r="E2" s="3"/>
      <c r="G2" s="3"/>
      <c r="H2" s="3"/>
      <c r="I2" s="3"/>
      <c r="J2" s="3"/>
      <c r="K2" s="3"/>
      <c r="L2" s="3"/>
      <c r="M2" s="3"/>
      <c r="N2" s="3"/>
      <c r="O2" s="3"/>
      <c r="P2" s="24"/>
    </row>
    <row r="3" spans="1:16" s="4" customFormat="1" ht="20.100000000000001" customHeight="1">
      <c r="A3" s="32" t="s">
        <v>11</v>
      </c>
      <c r="B3" s="32" t="s">
        <v>6</v>
      </c>
      <c r="C3" s="32" t="s">
        <v>5</v>
      </c>
      <c r="D3" s="32" t="s">
        <v>16</v>
      </c>
      <c r="E3" s="33" t="s">
        <v>8</v>
      </c>
      <c r="F3" s="32" t="s">
        <v>17</v>
      </c>
      <c r="G3" s="33" t="s">
        <v>9</v>
      </c>
      <c r="H3" s="34" t="s">
        <v>15</v>
      </c>
      <c r="I3" s="35"/>
      <c r="J3" s="35"/>
      <c r="K3" s="36"/>
      <c r="L3" s="34" t="s">
        <v>13</v>
      </c>
      <c r="M3" s="36"/>
      <c r="N3" s="29" t="s">
        <v>14</v>
      </c>
      <c r="O3" s="29" t="s">
        <v>18</v>
      </c>
      <c r="P3" s="24"/>
    </row>
    <row r="4" spans="1:16" s="5" customFormat="1" ht="20.100000000000001" customHeight="1">
      <c r="A4" s="32"/>
      <c r="B4" s="32"/>
      <c r="C4" s="32"/>
      <c r="D4" s="32" t="s">
        <v>0</v>
      </c>
      <c r="E4" s="32" t="s">
        <v>8</v>
      </c>
      <c r="F4" s="32" t="s">
        <v>1</v>
      </c>
      <c r="G4" s="32" t="s">
        <v>9</v>
      </c>
      <c r="H4" s="27" t="s">
        <v>12</v>
      </c>
      <c r="I4" s="27" t="s">
        <v>10</v>
      </c>
      <c r="J4" s="27" t="s">
        <v>7</v>
      </c>
      <c r="K4" s="27" t="s">
        <v>20</v>
      </c>
      <c r="L4" s="27" t="s">
        <v>7</v>
      </c>
      <c r="M4" s="27" t="s">
        <v>19</v>
      </c>
      <c r="N4" s="30"/>
      <c r="O4" s="30"/>
      <c r="P4" s="25"/>
    </row>
    <row r="5" spans="1:16" s="23" customFormat="1" ht="19.5" customHeight="1">
      <c r="A5" s="15">
        <v>1</v>
      </c>
      <c r="B5" s="15" t="s">
        <v>25</v>
      </c>
      <c r="C5" s="16" t="s">
        <v>26</v>
      </c>
      <c r="D5" s="17" t="s">
        <v>27</v>
      </c>
      <c r="E5" s="16" t="s">
        <v>2</v>
      </c>
      <c r="F5" s="17" t="s">
        <v>28</v>
      </c>
      <c r="G5" s="15">
        <v>1</v>
      </c>
      <c r="H5" s="15">
        <v>68.5</v>
      </c>
      <c r="I5" s="15">
        <v>62</v>
      </c>
      <c r="J5" s="15">
        <v>130.5</v>
      </c>
      <c r="K5" s="18">
        <f t="shared" ref="K5:K68" si="0">J5*0.3</f>
        <v>39.15</v>
      </c>
      <c r="L5" s="19">
        <v>83</v>
      </c>
      <c r="M5" s="20">
        <f t="shared" ref="M5:M68" si="1">L5*0.4</f>
        <v>33.200000000000003</v>
      </c>
      <c r="N5" s="21">
        <f t="shared" ref="N5:N36" si="2">K5+M5</f>
        <v>72.349999999999994</v>
      </c>
      <c r="O5" s="22">
        <v>1</v>
      </c>
      <c r="P5" s="26"/>
    </row>
    <row r="6" spans="1:16" s="10" customFormat="1" ht="19.5" customHeight="1">
      <c r="A6" s="11">
        <v>2</v>
      </c>
      <c r="B6" s="11" t="s">
        <v>29</v>
      </c>
      <c r="C6" s="13" t="s">
        <v>26</v>
      </c>
      <c r="D6" s="12" t="s">
        <v>27</v>
      </c>
      <c r="E6" s="13" t="s">
        <v>2</v>
      </c>
      <c r="F6" s="12" t="s">
        <v>28</v>
      </c>
      <c r="G6" s="11">
        <v>1</v>
      </c>
      <c r="H6" s="11">
        <v>67.3</v>
      </c>
      <c r="I6" s="11">
        <v>63</v>
      </c>
      <c r="J6" s="11">
        <v>130.30000000000001</v>
      </c>
      <c r="K6" s="6">
        <f t="shared" si="0"/>
        <v>39.090000000000003</v>
      </c>
      <c r="L6" s="8">
        <v>73.400000000000006</v>
      </c>
      <c r="M6" s="9">
        <f t="shared" si="1"/>
        <v>29.360000000000003</v>
      </c>
      <c r="N6" s="7">
        <f t="shared" si="2"/>
        <v>68.45</v>
      </c>
      <c r="O6" s="2">
        <v>2</v>
      </c>
      <c r="P6" s="26"/>
    </row>
    <row r="7" spans="1:16" s="10" customFormat="1" ht="19.5" customHeight="1">
      <c r="A7" s="11">
        <v>3</v>
      </c>
      <c r="B7" s="11" t="s">
        <v>30</v>
      </c>
      <c r="C7" s="13" t="s">
        <v>26</v>
      </c>
      <c r="D7" s="12" t="s">
        <v>27</v>
      </c>
      <c r="E7" s="13" t="s">
        <v>2</v>
      </c>
      <c r="F7" s="12" t="s">
        <v>28</v>
      </c>
      <c r="G7" s="11">
        <v>1</v>
      </c>
      <c r="H7" s="11">
        <v>62.9</v>
      </c>
      <c r="I7" s="11">
        <v>65</v>
      </c>
      <c r="J7" s="11">
        <v>127.9</v>
      </c>
      <c r="K7" s="6">
        <f t="shared" si="0"/>
        <v>38.369999999999997</v>
      </c>
      <c r="L7" s="8">
        <v>0</v>
      </c>
      <c r="M7" s="9">
        <f t="shared" si="1"/>
        <v>0</v>
      </c>
      <c r="N7" s="7">
        <f t="shared" si="2"/>
        <v>38.369999999999997</v>
      </c>
      <c r="O7" s="2">
        <v>3</v>
      </c>
      <c r="P7" s="26"/>
    </row>
    <row r="8" spans="1:16" s="23" customFormat="1" ht="19.5" customHeight="1">
      <c r="A8" s="15">
        <v>4</v>
      </c>
      <c r="B8" s="15" t="s">
        <v>31</v>
      </c>
      <c r="C8" s="16" t="s">
        <v>26</v>
      </c>
      <c r="D8" s="17" t="s">
        <v>27</v>
      </c>
      <c r="E8" s="16" t="s">
        <v>32</v>
      </c>
      <c r="F8" s="17" t="s">
        <v>33</v>
      </c>
      <c r="G8" s="15">
        <v>1</v>
      </c>
      <c r="H8" s="15">
        <v>67.5</v>
      </c>
      <c r="I8" s="15">
        <v>70</v>
      </c>
      <c r="J8" s="15">
        <v>137.5</v>
      </c>
      <c r="K8" s="18">
        <f t="shared" si="0"/>
        <v>41.25</v>
      </c>
      <c r="L8" s="19">
        <v>85.5</v>
      </c>
      <c r="M8" s="20">
        <f t="shared" si="1"/>
        <v>34.200000000000003</v>
      </c>
      <c r="N8" s="21">
        <f t="shared" si="2"/>
        <v>75.45</v>
      </c>
      <c r="O8" s="22">
        <v>1</v>
      </c>
      <c r="P8" s="26"/>
    </row>
    <row r="9" spans="1:16" s="10" customFormat="1" ht="19.5" customHeight="1">
      <c r="A9" s="11">
        <v>5</v>
      </c>
      <c r="B9" s="11" t="s">
        <v>23</v>
      </c>
      <c r="C9" s="13" t="s">
        <v>26</v>
      </c>
      <c r="D9" s="12" t="s">
        <v>27</v>
      </c>
      <c r="E9" s="13" t="s">
        <v>32</v>
      </c>
      <c r="F9" s="12" t="s">
        <v>33</v>
      </c>
      <c r="G9" s="11">
        <v>1</v>
      </c>
      <c r="H9" s="11">
        <v>63.6</v>
      </c>
      <c r="I9" s="11">
        <v>68</v>
      </c>
      <c r="J9" s="11">
        <v>131.6</v>
      </c>
      <c r="K9" s="6">
        <f t="shared" si="0"/>
        <v>39.479999999999997</v>
      </c>
      <c r="L9" s="8">
        <v>85.1</v>
      </c>
      <c r="M9" s="9">
        <f t="shared" si="1"/>
        <v>34.04</v>
      </c>
      <c r="N9" s="7">
        <f t="shared" si="2"/>
        <v>73.52</v>
      </c>
      <c r="O9" s="2">
        <v>2</v>
      </c>
      <c r="P9" s="26"/>
    </row>
    <row r="10" spans="1:16" s="10" customFormat="1" ht="19.5" customHeight="1">
      <c r="A10" s="11">
        <v>6</v>
      </c>
      <c r="B10" s="11" t="s">
        <v>34</v>
      </c>
      <c r="C10" s="13" t="s">
        <v>26</v>
      </c>
      <c r="D10" s="12" t="s">
        <v>27</v>
      </c>
      <c r="E10" s="13" t="s">
        <v>32</v>
      </c>
      <c r="F10" s="12" t="s">
        <v>33</v>
      </c>
      <c r="G10" s="11">
        <v>1</v>
      </c>
      <c r="H10" s="11">
        <v>67.5</v>
      </c>
      <c r="I10" s="11">
        <v>65.5</v>
      </c>
      <c r="J10" s="11">
        <v>133</v>
      </c>
      <c r="K10" s="6">
        <f t="shared" si="0"/>
        <v>39.9</v>
      </c>
      <c r="L10" s="8">
        <v>82.6</v>
      </c>
      <c r="M10" s="9">
        <f t="shared" si="1"/>
        <v>33.04</v>
      </c>
      <c r="N10" s="7">
        <f t="shared" si="2"/>
        <v>72.94</v>
      </c>
      <c r="O10" s="2">
        <v>3</v>
      </c>
      <c r="P10" s="26"/>
    </row>
    <row r="11" spans="1:16" s="10" customFormat="1" ht="19.5" customHeight="1">
      <c r="A11" s="15">
        <v>7</v>
      </c>
      <c r="B11" s="15" t="s">
        <v>35</v>
      </c>
      <c r="C11" s="16" t="s">
        <v>36</v>
      </c>
      <c r="D11" s="17" t="s">
        <v>37</v>
      </c>
      <c r="E11" s="16" t="s">
        <v>2</v>
      </c>
      <c r="F11" s="17" t="s">
        <v>38</v>
      </c>
      <c r="G11" s="15">
        <v>1</v>
      </c>
      <c r="H11" s="15">
        <v>68</v>
      </c>
      <c r="I11" s="15">
        <v>76.5</v>
      </c>
      <c r="J11" s="15">
        <v>144.5</v>
      </c>
      <c r="K11" s="18">
        <f t="shared" si="0"/>
        <v>43.35</v>
      </c>
      <c r="L11" s="19">
        <v>78</v>
      </c>
      <c r="M11" s="20">
        <f t="shared" si="1"/>
        <v>31.200000000000003</v>
      </c>
      <c r="N11" s="21">
        <f t="shared" si="2"/>
        <v>74.550000000000011</v>
      </c>
      <c r="O11" s="22">
        <v>1</v>
      </c>
      <c r="P11" s="26"/>
    </row>
    <row r="12" spans="1:16" s="10" customFormat="1" ht="19.5" customHeight="1">
      <c r="A12" s="11">
        <v>8</v>
      </c>
      <c r="B12" s="11" t="s">
        <v>39</v>
      </c>
      <c r="C12" s="13" t="s">
        <v>36</v>
      </c>
      <c r="D12" s="12" t="s">
        <v>37</v>
      </c>
      <c r="E12" s="13" t="s">
        <v>2</v>
      </c>
      <c r="F12" s="12" t="s">
        <v>38</v>
      </c>
      <c r="G12" s="11">
        <v>1</v>
      </c>
      <c r="H12" s="11">
        <v>71</v>
      </c>
      <c r="I12" s="11">
        <v>68.5</v>
      </c>
      <c r="J12" s="11">
        <v>139.5</v>
      </c>
      <c r="K12" s="6">
        <f t="shared" si="0"/>
        <v>41.85</v>
      </c>
      <c r="L12" s="14">
        <v>76.2</v>
      </c>
      <c r="M12" s="9">
        <f t="shared" si="1"/>
        <v>30.480000000000004</v>
      </c>
      <c r="N12" s="7">
        <f t="shared" si="2"/>
        <v>72.330000000000013</v>
      </c>
      <c r="O12" s="2">
        <v>2</v>
      </c>
      <c r="P12" s="26"/>
    </row>
    <row r="13" spans="1:16" s="23" customFormat="1" ht="19.5" customHeight="1">
      <c r="A13" s="11">
        <v>9</v>
      </c>
      <c r="B13" s="11" t="s">
        <v>40</v>
      </c>
      <c r="C13" s="13" t="s">
        <v>36</v>
      </c>
      <c r="D13" s="12" t="s">
        <v>37</v>
      </c>
      <c r="E13" s="13" t="s">
        <v>2</v>
      </c>
      <c r="F13" s="12" t="s">
        <v>38</v>
      </c>
      <c r="G13" s="11">
        <v>1</v>
      </c>
      <c r="H13" s="11">
        <v>63</v>
      </c>
      <c r="I13" s="11">
        <v>70</v>
      </c>
      <c r="J13" s="11">
        <v>133</v>
      </c>
      <c r="K13" s="6">
        <f t="shared" si="0"/>
        <v>39.9</v>
      </c>
      <c r="L13" s="14">
        <v>70.599999999999994</v>
      </c>
      <c r="M13" s="9">
        <f t="shared" si="1"/>
        <v>28.24</v>
      </c>
      <c r="N13" s="7">
        <f t="shared" si="2"/>
        <v>68.14</v>
      </c>
      <c r="O13" s="2">
        <v>3</v>
      </c>
      <c r="P13" s="26"/>
    </row>
    <row r="14" spans="1:16" s="23" customFormat="1" ht="19.5" customHeight="1">
      <c r="A14" s="15">
        <v>10</v>
      </c>
      <c r="B14" s="15" t="s">
        <v>124</v>
      </c>
      <c r="C14" s="16" t="s">
        <v>122</v>
      </c>
      <c r="D14" s="17" t="s">
        <v>123</v>
      </c>
      <c r="E14" s="16" t="s">
        <v>2</v>
      </c>
      <c r="F14" s="17" t="s">
        <v>3</v>
      </c>
      <c r="G14" s="15">
        <v>1</v>
      </c>
      <c r="H14" s="15">
        <v>64</v>
      </c>
      <c r="I14" s="15">
        <v>74</v>
      </c>
      <c r="J14" s="15">
        <v>138</v>
      </c>
      <c r="K14" s="18">
        <f t="shared" si="0"/>
        <v>41.4</v>
      </c>
      <c r="L14" s="19">
        <v>84.4</v>
      </c>
      <c r="M14" s="20">
        <f t="shared" si="1"/>
        <v>33.760000000000005</v>
      </c>
      <c r="N14" s="21">
        <f t="shared" si="2"/>
        <v>75.16</v>
      </c>
      <c r="O14" s="22">
        <v>1</v>
      </c>
      <c r="P14" s="26"/>
    </row>
    <row r="15" spans="1:16" s="10" customFormat="1" ht="19.5" customHeight="1">
      <c r="A15" s="11">
        <v>11</v>
      </c>
      <c r="B15" s="11" t="s">
        <v>121</v>
      </c>
      <c r="C15" s="13" t="s">
        <v>122</v>
      </c>
      <c r="D15" s="12" t="s">
        <v>123</v>
      </c>
      <c r="E15" s="13" t="s">
        <v>2</v>
      </c>
      <c r="F15" s="12" t="s">
        <v>3</v>
      </c>
      <c r="G15" s="11">
        <v>1</v>
      </c>
      <c r="H15" s="11">
        <v>61</v>
      </c>
      <c r="I15" s="11">
        <v>78.5</v>
      </c>
      <c r="J15" s="11">
        <v>139.5</v>
      </c>
      <c r="K15" s="6">
        <f t="shared" si="0"/>
        <v>41.85</v>
      </c>
      <c r="L15" s="14">
        <v>79.2</v>
      </c>
      <c r="M15" s="9">
        <f t="shared" si="1"/>
        <v>31.680000000000003</v>
      </c>
      <c r="N15" s="7">
        <f t="shared" si="2"/>
        <v>73.53</v>
      </c>
      <c r="O15" s="2">
        <v>2</v>
      </c>
      <c r="P15" s="26"/>
    </row>
    <row r="16" spans="1:16" s="10" customFormat="1" ht="19.5" customHeight="1">
      <c r="A16" s="11">
        <v>12</v>
      </c>
      <c r="B16" s="11" t="s">
        <v>125</v>
      </c>
      <c r="C16" s="13" t="s">
        <v>122</v>
      </c>
      <c r="D16" s="12" t="s">
        <v>123</v>
      </c>
      <c r="E16" s="13" t="s">
        <v>2</v>
      </c>
      <c r="F16" s="12" t="s">
        <v>3</v>
      </c>
      <c r="G16" s="11">
        <v>1</v>
      </c>
      <c r="H16" s="11">
        <v>67</v>
      </c>
      <c r="I16" s="11">
        <v>67.5</v>
      </c>
      <c r="J16" s="11">
        <v>134.5</v>
      </c>
      <c r="K16" s="6">
        <f t="shared" si="0"/>
        <v>40.35</v>
      </c>
      <c r="L16" s="14">
        <v>74.599999999999994</v>
      </c>
      <c r="M16" s="9">
        <f t="shared" si="1"/>
        <v>29.84</v>
      </c>
      <c r="N16" s="7">
        <f t="shared" si="2"/>
        <v>70.19</v>
      </c>
      <c r="O16" s="2">
        <v>3</v>
      </c>
      <c r="P16" s="26"/>
    </row>
    <row r="17" spans="1:16" s="10" customFormat="1" ht="19.5" customHeight="1">
      <c r="A17" s="15">
        <v>13</v>
      </c>
      <c r="B17" s="15" t="s">
        <v>126</v>
      </c>
      <c r="C17" s="16" t="s">
        <v>127</v>
      </c>
      <c r="D17" s="17" t="s">
        <v>21</v>
      </c>
      <c r="E17" s="16" t="s">
        <v>2</v>
      </c>
      <c r="F17" s="17" t="s">
        <v>3</v>
      </c>
      <c r="G17" s="15">
        <v>1</v>
      </c>
      <c r="H17" s="15">
        <v>70</v>
      </c>
      <c r="I17" s="15">
        <v>69</v>
      </c>
      <c r="J17" s="15">
        <v>139</v>
      </c>
      <c r="K17" s="18">
        <f t="shared" si="0"/>
        <v>41.699999999999996</v>
      </c>
      <c r="L17" s="19">
        <v>78.2</v>
      </c>
      <c r="M17" s="20">
        <f t="shared" si="1"/>
        <v>31.28</v>
      </c>
      <c r="N17" s="21">
        <f t="shared" si="2"/>
        <v>72.97999999999999</v>
      </c>
      <c r="O17" s="22">
        <v>1</v>
      </c>
      <c r="P17" s="26"/>
    </row>
    <row r="18" spans="1:16" s="10" customFormat="1" ht="19.5" customHeight="1">
      <c r="A18" s="11">
        <v>14</v>
      </c>
      <c r="B18" s="11" t="s">
        <v>128</v>
      </c>
      <c r="C18" s="13" t="s">
        <v>127</v>
      </c>
      <c r="D18" s="12" t="s">
        <v>21</v>
      </c>
      <c r="E18" s="13" t="s">
        <v>2</v>
      </c>
      <c r="F18" s="12" t="s">
        <v>3</v>
      </c>
      <c r="G18" s="11">
        <v>1</v>
      </c>
      <c r="H18" s="11">
        <v>61</v>
      </c>
      <c r="I18" s="11">
        <v>73.5</v>
      </c>
      <c r="J18" s="11">
        <v>134.5</v>
      </c>
      <c r="K18" s="6">
        <f t="shared" si="0"/>
        <v>40.35</v>
      </c>
      <c r="L18" s="14">
        <v>73.8</v>
      </c>
      <c r="M18" s="9">
        <f t="shared" si="1"/>
        <v>29.52</v>
      </c>
      <c r="N18" s="7">
        <f t="shared" si="2"/>
        <v>69.87</v>
      </c>
      <c r="O18" s="2">
        <v>2</v>
      </c>
      <c r="P18" s="26"/>
    </row>
    <row r="19" spans="1:16" s="23" customFormat="1" ht="19.5" customHeight="1">
      <c r="A19" s="11">
        <v>15</v>
      </c>
      <c r="B19" s="11" t="s">
        <v>129</v>
      </c>
      <c r="C19" s="13" t="s">
        <v>127</v>
      </c>
      <c r="D19" s="12" t="s">
        <v>21</v>
      </c>
      <c r="E19" s="13" t="s">
        <v>2</v>
      </c>
      <c r="F19" s="12" t="s">
        <v>3</v>
      </c>
      <c r="G19" s="11">
        <v>1</v>
      </c>
      <c r="H19" s="11">
        <v>66</v>
      </c>
      <c r="I19" s="11">
        <v>64.5</v>
      </c>
      <c r="J19" s="11">
        <v>130.5</v>
      </c>
      <c r="K19" s="6">
        <f t="shared" si="0"/>
        <v>39.15</v>
      </c>
      <c r="L19" s="14">
        <v>72.8</v>
      </c>
      <c r="M19" s="9">
        <f t="shared" si="1"/>
        <v>29.12</v>
      </c>
      <c r="N19" s="7">
        <f t="shared" si="2"/>
        <v>68.27</v>
      </c>
      <c r="O19" s="2">
        <v>3</v>
      </c>
      <c r="P19" s="26"/>
    </row>
    <row r="20" spans="1:16" s="10" customFormat="1" ht="19.5" customHeight="1">
      <c r="A20" s="15">
        <v>16</v>
      </c>
      <c r="B20" s="15" t="s">
        <v>134</v>
      </c>
      <c r="C20" s="16" t="s">
        <v>131</v>
      </c>
      <c r="D20" s="17" t="s">
        <v>132</v>
      </c>
      <c r="E20" s="16" t="s">
        <v>2</v>
      </c>
      <c r="F20" s="17" t="s">
        <v>133</v>
      </c>
      <c r="G20" s="15">
        <v>1</v>
      </c>
      <c r="H20" s="15">
        <v>54</v>
      </c>
      <c r="I20" s="15">
        <v>77</v>
      </c>
      <c r="J20" s="15">
        <v>131</v>
      </c>
      <c r="K20" s="18">
        <f t="shared" si="0"/>
        <v>39.299999999999997</v>
      </c>
      <c r="L20" s="19">
        <v>75.400000000000006</v>
      </c>
      <c r="M20" s="20">
        <f t="shared" si="1"/>
        <v>30.160000000000004</v>
      </c>
      <c r="N20" s="21">
        <f t="shared" si="2"/>
        <v>69.460000000000008</v>
      </c>
      <c r="O20" s="22">
        <v>1</v>
      </c>
      <c r="P20" s="26"/>
    </row>
    <row r="21" spans="1:16" s="10" customFormat="1" ht="19.5" customHeight="1">
      <c r="A21" s="11">
        <v>17</v>
      </c>
      <c r="B21" s="11" t="s">
        <v>130</v>
      </c>
      <c r="C21" s="13" t="s">
        <v>131</v>
      </c>
      <c r="D21" s="12" t="s">
        <v>132</v>
      </c>
      <c r="E21" s="13" t="s">
        <v>2</v>
      </c>
      <c r="F21" s="12" t="s">
        <v>133</v>
      </c>
      <c r="G21" s="11">
        <v>1</v>
      </c>
      <c r="H21" s="11">
        <v>59</v>
      </c>
      <c r="I21" s="11">
        <v>72</v>
      </c>
      <c r="J21" s="11">
        <v>131</v>
      </c>
      <c r="K21" s="6">
        <f t="shared" si="0"/>
        <v>39.299999999999997</v>
      </c>
      <c r="L21" s="14">
        <v>75</v>
      </c>
      <c r="M21" s="9">
        <f t="shared" si="1"/>
        <v>30</v>
      </c>
      <c r="N21" s="7">
        <f t="shared" si="2"/>
        <v>69.3</v>
      </c>
      <c r="O21" s="2">
        <v>2</v>
      </c>
      <c r="P21" s="26"/>
    </row>
    <row r="22" spans="1:16" s="23" customFormat="1" ht="19.5" customHeight="1">
      <c r="A22" s="11">
        <v>18</v>
      </c>
      <c r="B22" s="11" t="s">
        <v>135</v>
      </c>
      <c r="C22" s="13" t="s">
        <v>131</v>
      </c>
      <c r="D22" s="12" t="s">
        <v>132</v>
      </c>
      <c r="E22" s="13" t="s">
        <v>2</v>
      </c>
      <c r="F22" s="12" t="s">
        <v>133</v>
      </c>
      <c r="G22" s="11">
        <v>1</v>
      </c>
      <c r="H22" s="11">
        <v>49</v>
      </c>
      <c r="I22" s="11">
        <v>79.5</v>
      </c>
      <c r="J22" s="11">
        <v>128.5</v>
      </c>
      <c r="K22" s="6">
        <f t="shared" si="0"/>
        <v>38.549999999999997</v>
      </c>
      <c r="L22" s="14">
        <v>74.2</v>
      </c>
      <c r="M22" s="9">
        <f t="shared" si="1"/>
        <v>29.680000000000003</v>
      </c>
      <c r="N22" s="7">
        <f t="shared" si="2"/>
        <v>68.23</v>
      </c>
      <c r="O22" s="2">
        <v>3</v>
      </c>
      <c r="P22" s="26"/>
    </row>
    <row r="23" spans="1:16" s="23" customFormat="1" ht="19.5" customHeight="1">
      <c r="A23" s="15">
        <v>19</v>
      </c>
      <c r="B23" s="15" t="s">
        <v>136</v>
      </c>
      <c r="C23" s="16" t="s">
        <v>137</v>
      </c>
      <c r="D23" s="17" t="s">
        <v>138</v>
      </c>
      <c r="E23" s="16" t="s">
        <v>2</v>
      </c>
      <c r="F23" s="17" t="s">
        <v>28</v>
      </c>
      <c r="G23" s="15">
        <v>1</v>
      </c>
      <c r="H23" s="15">
        <v>63</v>
      </c>
      <c r="I23" s="15">
        <v>68</v>
      </c>
      <c r="J23" s="15">
        <v>131</v>
      </c>
      <c r="K23" s="18">
        <f t="shared" si="0"/>
        <v>39.299999999999997</v>
      </c>
      <c r="L23" s="19">
        <v>82.8</v>
      </c>
      <c r="M23" s="20">
        <f t="shared" si="1"/>
        <v>33.119999999999997</v>
      </c>
      <c r="N23" s="21">
        <f t="shared" si="2"/>
        <v>72.419999999999987</v>
      </c>
      <c r="O23" s="22">
        <v>1</v>
      </c>
      <c r="P23" s="26"/>
    </row>
    <row r="24" spans="1:16" s="10" customFormat="1" ht="19.5" customHeight="1">
      <c r="A24" s="11">
        <v>20</v>
      </c>
      <c r="B24" s="11" t="s">
        <v>140</v>
      </c>
      <c r="C24" s="13" t="s">
        <v>137</v>
      </c>
      <c r="D24" s="12" t="s">
        <v>138</v>
      </c>
      <c r="E24" s="13" t="s">
        <v>2</v>
      </c>
      <c r="F24" s="12" t="s">
        <v>28</v>
      </c>
      <c r="G24" s="11">
        <v>1</v>
      </c>
      <c r="H24" s="11">
        <v>57</v>
      </c>
      <c r="I24" s="11">
        <v>68.5</v>
      </c>
      <c r="J24" s="11">
        <v>125.5</v>
      </c>
      <c r="K24" s="6">
        <f t="shared" si="0"/>
        <v>37.65</v>
      </c>
      <c r="L24" s="14">
        <v>78.8</v>
      </c>
      <c r="M24" s="9">
        <f t="shared" si="1"/>
        <v>31.52</v>
      </c>
      <c r="N24" s="7">
        <f t="shared" si="2"/>
        <v>69.17</v>
      </c>
      <c r="O24" s="2">
        <v>2</v>
      </c>
      <c r="P24" s="26"/>
    </row>
    <row r="25" spans="1:16" s="10" customFormat="1" ht="19.5" customHeight="1">
      <c r="A25" s="11">
        <v>21</v>
      </c>
      <c r="B25" s="11" t="s">
        <v>139</v>
      </c>
      <c r="C25" s="13" t="s">
        <v>137</v>
      </c>
      <c r="D25" s="12" t="s">
        <v>138</v>
      </c>
      <c r="E25" s="13" t="s">
        <v>2</v>
      </c>
      <c r="F25" s="12" t="s">
        <v>28</v>
      </c>
      <c r="G25" s="11">
        <v>1</v>
      </c>
      <c r="H25" s="11">
        <v>58</v>
      </c>
      <c r="I25" s="11">
        <v>68</v>
      </c>
      <c r="J25" s="11">
        <v>126</v>
      </c>
      <c r="K25" s="6">
        <f t="shared" si="0"/>
        <v>37.799999999999997</v>
      </c>
      <c r="L25" s="14">
        <v>76</v>
      </c>
      <c r="M25" s="9">
        <f t="shared" si="1"/>
        <v>30.400000000000002</v>
      </c>
      <c r="N25" s="7">
        <f t="shared" si="2"/>
        <v>68.2</v>
      </c>
      <c r="O25" s="2">
        <v>3</v>
      </c>
      <c r="P25" s="26"/>
    </row>
    <row r="26" spans="1:16" s="10" customFormat="1" ht="19.5" customHeight="1">
      <c r="A26" s="15">
        <v>22</v>
      </c>
      <c r="B26" s="15" t="s">
        <v>143</v>
      </c>
      <c r="C26" s="16" t="s">
        <v>137</v>
      </c>
      <c r="D26" s="17" t="s">
        <v>138</v>
      </c>
      <c r="E26" s="16" t="s">
        <v>32</v>
      </c>
      <c r="F26" s="17" t="s">
        <v>33</v>
      </c>
      <c r="G26" s="15">
        <v>1</v>
      </c>
      <c r="H26" s="15">
        <v>56</v>
      </c>
      <c r="I26" s="15">
        <v>68</v>
      </c>
      <c r="J26" s="15">
        <v>124</v>
      </c>
      <c r="K26" s="18">
        <f t="shared" si="0"/>
        <v>37.199999999999996</v>
      </c>
      <c r="L26" s="19">
        <v>83.6</v>
      </c>
      <c r="M26" s="20">
        <f t="shared" si="1"/>
        <v>33.44</v>
      </c>
      <c r="N26" s="21">
        <f t="shared" si="2"/>
        <v>70.639999999999986</v>
      </c>
      <c r="O26" s="22">
        <v>1</v>
      </c>
      <c r="P26" s="26"/>
    </row>
    <row r="27" spans="1:16" s="10" customFormat="1" ht="19.5" customHeight="1">
      <c r="A27" s="11">
        <v>23</v>
      </c>
      <c r="B27" s="11" t="s">
        <v>141</v>
      </c>
      <c r="C27" s="13" t="s">
        <v>137</v>
      </c>
      <c r="D27" s="12" t="s">
        <v>138</v>
      </c>
      <c r="E27" s="13" t="s">
        <v>32</v>
      </c>
      <c r="F27" s="12" t="s">
        <v>33</v>
      </c>
      <c r="G27" s="11">
        <v>1</v>
      </c>
      <c r="H27" s="11">
        <v>57</v>
      </c>
      <c r="I27" s="11">
        <v>73.5</v>
      </c>
      <c r="J27" s="11">
        <v>130.5</v>
      </c>
      <c r="K27" s="6">
        <f t="shared" si="0"/>
        <v>39.15</v>
      </c>
      <c r="L27" s="14">
        <v>75.2</v>
      </c>
      <c r="M27" s="9">
        <f t="shared" si="1"/>
        <v>30.080000000000002</v>
      </c>
      <c r="N27" s="7">
        <f t="shared" si="2"/>
        <v>69.23</v>
      </c>
      <c r="O27" s="2">
        <v>2</v>
      </c>
      <c r="P27" s="26"/>
    </row>
    <row r="28" spans="1:16" s="10" customFormat="1" ht="19.5" customHeight="1">
      <c r="A28" s="11">
        <v>24</v>
      </c>
      <c r="B28" s="11" t="s">
        <v>142</v>
      </c>
      <c r="C28" s="13" t="s">
        <v>137</v>
      </c>
      <c r="D28" s="12" t="s">
        <v>138</v>
      </c>
      <c r="E28" s="13" t="s">
        <v>32</v>
      </c>
      <c r="F28" s="12" t="s">
        <v>33</v>
      </c>
      <c r="G28" s="11">
        <v>1</v>
      </c>
      <c r="H28" s="11">
        <v>59</v>
      </c>
      <c r="I28" s="11">
        <v>67.5</v>
      </c>
      <c r="J28" s="11">
        <v>126.5</v>
      </c>
      <c r="K28" s="6">
        <f t="shared" si="0"/>
        <v>37.949999999999996</v>
      </c>
      <c r="L28" s="8"/>
      <c r="M28" s="9">
        <f t="shared" si="1"/>
        <v>0</v>
      </c>
      <c r="N28" s="7">
        <f t="shared" si="2"/>
        <v>37.949999999999996</v>
      </c>
      <c r="O28" s="2">
        <v>3</v>
      </c>
      <c r="P28" s="26"/>
    </row>
    <row r="29" spans="1:16" s="10" customFormat="1" ht="19.5" customHeight="1">
      <c r="A29" s="15">
        <v>25</v>
      </c>
      <c r="B29" s="15" t="s">
        <v>144</v>
      </c>
      <c r="C29" s="16" t="s">
        <v>145</v>
      </c>
      <c r="D29" s="17" t="s">
        <v>146</v>
      </c>
      <c r="E29" s="16" t="s">
        <v>2</v>
      </c>
      <c r="F29" s="17" t="s">
        <v>28</v>
      </c>
      <c r="G29" s="15">
        <v>1</v>
      </c>
      <c r="H29" s="15">
        <v>70</v>
      </c>
      <c r="I29" s="15">
        <v>66</v>
      </c>
      <c r="J29" s="15">
        <v>136</v>
      </c>
      <c r="K29" s="18">
        <f t="shared" si="0"/>
        <v>40.799999999999997</v>
      </c>
      <c r="L29" s="19">
        <v>84.4</v>
      </c>
      <c r="M29" s="20">
        <f t="shared" si="1"/>
        <v>33.760000000000005</v>
      </c>
      <c r="N29" s="21">
        <f t="shared" si="2"/>
        <v>74.56</v>
      </c>
      <c r="O29" s="22">
        <v>1</v>
      </c>
      <c r="P29" s="26"/>
    </row>
    <row r="30" spans="1:16" s="10" customFormat="1" ht="19.5" customHeight="1">
      <c r="A30" s="11">
        <v>26</v>
      </c>
      <c r="B30" s="11" t="s">
        <v>148</v>
      </c>
      <c r="C30" s="13" t="s">
        <v>145</v>
      </c>
      <c r="D30" s="12" t="s">
        <v>146</v>
      </c>
      <c r="E30" s="13" t="s">
        <v>2</v>
      </c>
      <c r="F30" s="12" t="s">
        <v>28</v>
      </c>
      <c r="G30" s="11">
        <v>1</v>
      </c>
      <c r="H30" s="11">
        <v>52</v>
      </c>
      <c r="I30" s="11">
        <v>70.5</v>
      </c>
      <c r="J30" s="11">
        <v>122.5</v>
      </c>
      <c r="K30" s="6">
        <f t="shared" si="0"/>
        <v>36.75</v>
      </c>
      <c r="L30" s="14">
        <v>85</v>
      </c>
      <c r="M30" s="9">
        <f t="shared" si="1"/>
        <v>34</v>
      </c>
      <c r="N30" s="7">
        <f t="shared" si="2"/>
        <v>70.75</v>
      </c>
      <c r="O30" s="2">
        <v>2</v>
      </c>
      <c r="P30" s="26"/>
    </row>
    <row r="31" spans="1:16" s="10" customFormat="1" ht="19.5" customHeight="1">
      <c r="A31" s="11">
        <v>27</v>
      </c>
      <c r="B31" s="11" t="s">
        <v>147</v>
      </c>
      <c r="C31" s="13" t="s">
        <v>145</v>
      </c>
      <c r="D31" s="12" t="s">
        <v>146</v>
      </c>
      <c r="E31" s="13" t="s">
        <v>2</v>
      </c>
      <c r="F31" s="12" t="s">
        <v>28</v>
      </c>
      <c r="G31" s="11">
        <v>1</v>
      </c>
      <c r="H31" s="11">
        <v>65</v>
      </c>
      <c r="I31" s="11">
        <v>60.5</v>
      </c>
      <c r="J31" s="11">
        <v>125.5</v>
      </c>
      <c r="K31" s="6">
        <f t="shared" si="0"/>
        <v>37.65</v>
      </c>
      <c r="L31" s="14">
        <v>82.2</v>
      </c>
      <c r="M31" s="9">
        <f t="shared" si="1"/>
        <v>32.880000000000003</v>
      </c>
      <c r="N31" s="7">
        <f t="shared" si="2"/>
        <v>70.53</v>
      </c>
      <c r="O31" s="2">
        <v>3</v>
      </c>
      <c r="P31" s="26"/>
    </row>
    <row r="32" spans="1:16" s="10" customFormat="1" ht="19.5" customHeight="1">
      <c r="A32" s="15">
        <v>28</v>
      </c>
      <c r="B32" s="15" t="s">
        <v>149</v>
      </c>
      <c r="C32" s="16" t="s">
        <v>145</v>
      </c>
      <c r="D32" s="17" t="s">
        <v>146</v>
      </c>
      <c r="E32" s="16" t="s">
        <v>32</v>
      </c>
      <c r="F32" s="17" t="s">
        <v>33</v>
      </c>
      <c r="G32" s="15">
        <v>1</v>
      </c>
      <c r="H32" s="15">
        <v>69</v>
      </c>
      <c r="I32" s="15">
        <v>67.5</v>
      </c>
      <c r="J32" s="15">
        <v>136.5</v>
      </c>
      <c r="K32" s="18">
        <f t="shared" si="0"/>
        <v>40.949999999999996</v>
      </c>
      <c r="L32" s="19">
        <v>84.6</v>
      </c>
      <c r="M32" s="20">
        <f t="shared" si="1"/>
        <v>33.839999999999996</v>
      </c>
      <c r="N32" s="21">
        <f t="shared" si="2"/>
        <v>74.789999999999992</v>
      </c>
      <c r="O32" s="22">
        <v>1</v>
      </c>
      <c r="P32" s="26"/>
    </row>
    <row r="33" spans="1:16" s="10" customFormat="1" ht="19.5" customHeight="1">
      <c r="A33" s="11">
        <v>29</v>
      </c>
      <c r="B33" s="11" t="s">
        <v>151</v>
      </c>
      <c r="C33" s="13" t="s">
        <v>145</v>
      </c>
      <c r="D33" s="12" t="s">
        <v>146</v>
      </c>
      <c r="E33" s="13" t="s">
        <v>32</v>
      </c>
      <c r="F33" s="12" t="s">
        <v>33</v>
      </c>
      <c r="G33" s="11">
        <v>1</v>
      </c>
      <c r="H33" s="11">
        <v>62</v>
      </c>
      <c r="I33" s="11">
        <v>72.5</v>
      </c>
      <c r="J33" s="11">
        <v>134.5</v>
      </c>
      <c r="K33" s="6">
        <f t="shared" si="0"/>
        <v>40.35</v>
      </c>
      <c r="L33" s="14">
        <v>79.400000000000006</v>
      </c>
      <c r="M33" s="9">
        <f t="shared" si="1"/>
        <v>31.760000000000005</v>
      </c>
      <c r="N33" s="7">
        <f t="shared" si="2"/>
        <v>72.110000000000014</v>
      </c>
      <c r="O33" s="2">
        <v>2</v>
      </c>
      <c r="P33" s="26"/>
    </row>
    <row r="34" spans="1:16" s="10" customFormat="1" ht="19.5" customHeight="1">
      <c r="A34" s="11">
        <v>30</v>
      </c>
      <c r="B34" s="11" t="s">
        <v>150</v>
      </c>
      <c r="C34" s="13" t="s">
        <v>145</v>
      </c>
      <c r="D34" s="12" t="s">
        <v>146</v>
      </c>
      <c r="E34" s="13" t="s">
        <v>32</v>
      </c>
      <c r="F34" s="12" t="s">
        <v>33</v>
      </c>
      <c r="G34" s="11">
        <v>1</v>
      </c>
      <c r="H34" s="11">
        <v>70</v>
      </c>
      <c r="I34" s="11">
        <v>65</v>
      </c>
      <c r="J34" s="11">
        <v>135</v>
      </c>
      <c r="K34" s="6">
        <f t="shared" si="0"/>
        <v>40.5</v>
      </c>
      <c r="L34" s="14">
        <v>77.2</v>
      </c>
      <c r="M34" s="9">
        <f t="shared" si="1"/>
        <v>30.880000000000003</v>
      </c>
      <c r="N34" s="7">
        <f t="shared" si="2"/>
        <v>71.38</v>
      </c>
      <c r="O34" s="2">
        <v>3</v>
      </c>
      <c r="P34" s="26"/>
    </row>
    <row r="35" spans="1:16" s="10" customFormat="1" ht="19.5" customHeight="1">
      <c r="A35" s="15">
        <v>31</v>
      </c>
      <c r="B35" s="15" t="s">
        <v>152</v>
      </c>
      <c r="C35" s="16" t="s">
        <v>145</v>
      </c>
      <c r="D35" s="17" t="s">
        <v>146</v>
      </c>
      <c r="E35" s="16" t="s">
        <v>153</v>
      </c>
      <c r="F35" s="17" t="s">
        <v>22</v>
      </c>
      <c r="G35" s="15">
        <v>1</v>
      </c>
      <c r="H35" s="15">
        <v>68</v>
      </c>
      <c r="I35" s="15">
        <v>65</v>
      </c>
      <c r="J35" s="15">
        <v>133</v>
      </c>
      <c r="K35" s="18">
        <f t="shared" si="0"/>
        <v>39.9</v>
      </c>
      <c r="L35" s="19">
        <v>87.4</v>
      </c>
      <c r="M35" s="20">
        <f t="shared" si="1"/>
        <v>34.96</v>
      </c>
      <c r="N35" s="21">
        <f t="shared" si="2"/>
        <v>74.86</v>
      </c>
      <c r="O35" s="22">
        <v>1</v>
      </c>
      <c r="P35" s="26"/>
    </row>
    <row r="36" spans="1:16" s="10" customFormat="1" ht="19.5" customHeight="1">
      <c r="A36" s="11">
        <v>32</v>
      </c>
      <c r="B36" s="11" t="s">
        <v>154</v>
      </c>
      <c r="C36" s="13" t="s">
        <v>145</v>
      </c>
      <c r="D36" s="12" t="s">
        <v>146</v>
      </c>
      <c r="E36" s="13" t="s">
        <v>153</v>
      </c>
      <c r="F36" s="12" t="s">
        <v>22</v>
      </c>
      <c r="G36" s="11">
        <v>1</v>
      </c>
      <c r="H36" s="11">
        <v>61</v>
      </c>
      <c r="I36" s="11">
        <v>69.5</v>
      </c>
      <c r="J36" s="11">
        <v>130.5</v>
      </c>
      <c r="K36" s="6">
        <f t="shared" si="0"/>
        <v>39.15</v>
      </c>
      <c r="L36" s="14">
        <v>79.400000000000006</v>
      </c>
      <c r="M36" s="9">
        <f t="shared" si="1"/>
        <v>31.760000000000005</v>
      </c>
      <c r="N36" s="7">
        <f t="shared" si="2"/>
        <v>70.91</v>
      </c>
      <c r="O36" s="2">
        <v>2</v>
      </c>
      <c r="P36" s="26"/>
    </row>
    <row r="37" spans="1:16" s="10" customFormat="1" ht="19.5" customHeight="1">
      <c r="A37" s="11">
        <v>33</v>
      </c>
      <c r="B37" s="11" t="s">
        <v>155</v>
      </c>
      <c r="C37" s="13" t="s">
        <v>145</v>
      </c>
      <c r="D37" s="12" t="s">
        <v>146</v>
      </c>
      <c r="E37" s="13" t="s">
        <v>153</v>
      </c>
      <c r="F37" s="12" t="s">
        <v>22</v>
      </c>
      <c r="G37" s="11">
        <v>1</v>
      </c>
      <c r="H37" s="11">
        <v>64</v>
      </c>
      <c r="I37" s="11">
        <v>65.5</v>
      </c>
      <c r="J37" s="11">
        <v>129.5</v>
      </c>
      <c r="K37" s="6">
        <f t="shared" si="0"/>
        <v>38.85</v>
      </c>
      <c r="L37" s="14">
        <v>79.2</v>
      </c>
      <c r="M37" s="9">
        <f t="shared" si="1"/>
        <v>31.680000000000003</v>
      </c>
      <c r="N37" s="7">
        <f t="shared" ref="N37:N68" si="3">K37+M37</f>
        <v>70.53</v>
      </c>
      <c r="O37" s="2">
        <v>3</v>
      </c>
      <c r="P37" s="26"/>
    </row>
    <row r="38" spans="1:16" s="10" customFormat="1" ht="19.5" customHeight="1">
      <c r="A38" s="15">
        <v>34</v>
      </c>
      <c r="B38" s="15" t="s">
        <v>156</v>
      </c>
      <c r="C38" s="16" t="s">
        <v>157</v>
      </c>
      <c r="D38" s="17" t="s">
        <v>158</v>
      </c>
      <c r="E38" s="16" t="s">
        <v>2</v>
      </c>
      <c r="F38" s="17" t="s">
        <v>3</v>
      </c>
      <c r="G38" s="15">
        <v>1</v>
      </c>
      <c r="H38" s="15">
        <v>68</v>
      </c>
      <c r="I38" s="15">
        <v>73</v>
      </c>
      <c r="J38" s="15">
        <v>141</v>
      </c>
      <c r="K38" s="18">
        <f t="shared" si="0"/>
        <v>42.3</v>
      </c>
      <c r="L38" s="19">
        <v>89</v>
      </c>
      <c r="M38" s="20">
        <f t="shared" si="1"/>
        <v>35.6</v>
      </c>
      <c r="N38" s="21">
        <f t="shared" si="3"/>
        <v>77.900000000000006</v>
      </c>
      <c r="O38" s="22">
        <v>1</v>
      </c>
      <c r="P38" s="26"/>
    </row>
    <row r="39" spans="1:16" s="10" customFormat="1" ht="19.5" customHeight="1">
      <c r="A39" s="11">
        <v>35</v>
      </c>
      <c r="B39" s="11" t="s">
        <v>159</v>
      </c>
      <c r="C39" s="13" t="s">
        <v>157</v>
      </c>
      <c r="D39" s="12" t="s">
        <v>158</v>
      </c>
      <c r="E39" s="13" t="s">
        <v>2</v>
      </c>
      <c r="F39" s="12" t="s">
        <v>3</v>
      </c>
      <c r="G39" s="11">
        <v>1</v>
      </c>
      <c r="H39" s="11">
        <v>63</v>
      </c>
      <c r="I39" s="11">
        <v>76</v>
      </c>
      <c r="J39" s="11">
        <v>139</v>
      </c>
      <c r="K39" s="6">
        <f t="shared" si="0"/>
        <v>41.699999999999996</v>
      </c>
      <c r="L39" s="14">
        <v>85.4</v>
      </c>
      <c r="M39" s="9">
        <f t="shared" si="1"/>
        <v>34.160000000000004</v>
      </c>
      <c r="N39" s="7">
        <f t="shared" si="3"/>
        <v>75.86</v>
      </c>
      <c r="O39" s="2">
        <v>2</v>
      </c>
      <c r="P39" s="26"/>
    </row>
    <row r="40" spans="1:16" s="10" customFormat="1" ht="19.5" customHeight="1">
      <c r="A40" s="11">
        <v>36</v>
      </c>
      <c r="B40" s="11" t="s">
        <v>160</v>
      </c>
      <c r="C40" s="13" t="s">
        <v>157</v>
      </c>
      <c r="D40" s="12" t="s">
        <v>158</v>
      </c>
      <c r="E40" s="13" t="s">
        <v>2</v>
      </c>
      <c r="F40" s="12" t="s">
        <v>3</v>
      </c>
      <c r="G40" s="11">
        <v>1</v>
      </c>
      <c r="H40" s="11">
        <v>66</v>
      </c>
      <c r="I40" s="11">
        <v>69.5</v>
      </c>
      <c r="J40" s="11">
        <v>135.5</v>
      </c>
      <c r="K40" s="6">
        <f t="shared" si="0"/>
        <v>40.65</v>
      </c>
      <c r="L40" s="8"/>
      <c r="M40" s="9">
        <f t="shared" si="1"/>
        <v>0</v>
      </c>
      <c r="N40" s="7">
        <f t="shared" si="3"/>
        <v>40.65</v>
      </c>
      <c r="O40" s="2">
        <v>3</v>
      </c>
      <c r="P40" s="26"/>
    </row>
    <row r="41" spans="1:16" s="10" customFormat="1" ht="19.5" customHeight="1">
      <c r="A41" s="15">
        <v>37</v>
      </c>
      <c r="B41" s="15" t="s">
        <v>161</v>
      </c>
      <c r="C41" s="16" t="s">
        <v>162</v>
      </c>
      <c r="D41" s="17" t="s">
        <v>163</v>
      </c>
      <c r="E41" s="16" t="s">
        <v>2</v>
      </c>
      <c r="F41" s="17" t="s">
        <v>164</v>
      </c>
      <c r="G41" s="15">
        <v>1</v>
      </c>
      <c r="H41" s="15">
        <v>73</v>
      </c>
      <c r="I41" s="15">
        <v>71.5</v>
      </c>
      <c r="J41" s="15">
        <v>144.5</v>
      </c>
      <c r="K41" s="18">
        <f t="shared" si="0"/>
        <v>43.35</v>
      </c>
      <c r="L41" s="19">
        <v>89.6</v>
      </c>
      <c r="M41" s="20">
        <f t="shared" si="1"/>
        <v>35.839999999999996</v>
      </c>
      <c r="N41" s="21">
        <f t="shared" si="3"/>
        <v>79.19</v>
      </c>
      <c r="O41" s="22">
        <v>1</v>
      </c>
      <c r="P41" s="26"/>
    </row>
    <row r="42" spans="1:16" s="10" customFormat="1" ht="19.5" customHeight="1">
      <c r="A42" s="11">
        <v>38</v>
      </c>
      <c r="B42" s="11" t="s">
        <v>165</v>
      </c>
      <c r="C42" s="13" t="s">
        <v>162</v>
      </c>
      <c r="D42" s="12" t="s">
        <v>163</v>
      </c>
      <c r="E42" s="13" t="s">
        <v>2</v>
      </c>
      <c r="F42" s="12" t="s">
        <v>164</v>
      </c>
      <c r="G42" s="11">
        <v>1</v>
      </c>
      <c r="H42" s="11">
        <v>65</v>
      </c>
      <c r="I42" s="11">
        <v>74</v>
      </c>
      <c r="J42" s="11">
        <v>139</v>
      </c>
      <c r="K42" s="6">
        <f t="shared" si="0"/>
        <v>41.699999999999996</v>
      </c>
      <c r="L42" s="14">
        <v>82.6</v>
      </c>
      <c r="M42" s="9">
        <f t="shared" si="1"/>
        <v>33.04</v>
      </c>
      <c r="N42" s="7">
        <f t="shared" si="3"/>
        <v>74.739999999999995</v>
      </c>
      <c r="O42" s="2">
        <v>2</v>
      </c>
      <c r="P42" s="26"/>
    </row>
    <row r="43" spans="1:16" s="10" customFormat="1" ht="19.5" customHeight="1">
      <c r="A43" s="11">
        <v>39</v>
      </c>
      <c r="B43" s="11" t="s">
        <v>166</v>
      </c>
      <c r="C43" s="13" t="s">
        <v>162</v>
      </c>
      <c r="D43" s="12" t="s">
        <v>163</v>
      </c>
      <c r="E43" s="13" t="s">
        <v>2</v>
      </c>
      <c r="F43" s="12" t="s">
        <v>164</v>
      </c>
      <c r="G43" s="11">
        <v>1</v>
      </c>
      <c r="H43" s="11">
        <v>58</v>
      </c>
      <c r="I43" s="11">
        <v>65</v>
      </c>
      <c r="J43" s="11">
        <v>123</v>
      </c>
      <c r="K43" s="6">
        <f t="shared" si="0"/>
        <v>36.9</v>
      </c>
      <c r="L43" s="14">
        <v>77.2</v>
      </c>
      <c r="M43" s="9">
        <f t="shared" si="1"/>
        <v>30.880000000000003</v>
      </c>
      <c r="N43" s="7">
        <f t="shared" si="3"/>
        <v>67.78</v>
      </c>
      <c r="O43" s="2">
        <v>3</v>
      </c>
      <c r="P43" s="26"/>
    </row>
    <row r="44" spans="1:16" s="10" customFormat="1" ht="19.5" customHeight="1">
      <c r="A44" s="15">
        <v>40</v>
      </c>
      <c r="B44" s="15" t="s">
        <v>169</v>
      </c>
      <c r="C44" s="16" t="s">
        <v>162</v>
      </c>
      <c r="D44" s="17" t="s">
        <v>163</v>
      </c>
      <c r="E44" s="16" t="s">
        <v>32</v>
      </c>
      <c r="F44" s="17" t="s">
        <v>168</v>
      </c>
      <c r="G44" s="15">
        <v>1</v>
      </c>
      <c r="H44" s="15">
        <v>61</v>
      </c>
      <c r="I44" s="15">
        <v>70.5</v>
      </c>
      <c r="J44" s="15">
        <v>131.5</v>
      </c>
      <c r="K44" s="18">
        <f t="shared" si="0"/>
        <v>39.449999999999996</v>
      </c>
      <c r="L44" s="19">
        <v>86</v>
      </c>
      <c r="M44" s="20">
        <f t="shared" si="1"/>
        <v>34.4</v>
      </c>
      <c r="N44" s="21">
        <f t="shared" si="3"/>
        <v>73.849999999999994</v>
      </c>
      <c r="O44" s="22">
        <v>1</v>
      </c>
      <c r="P44" s="26"/>
    </row>
    <row r="45" spans="1:16" s="10" customFormat="1" ht="19.5" customHeight="1">
      <c r="A45" s="11">
        <v>41</v>
      </c>
      <c r="B45" s="11" t="s">
        <v>167</v>
      </c>
      <c r="C45" s="13" t="s">
        <v>162</v>
      </c>
      <c r="D45" s="12" t="s">
        <v>163</v>
      </c>
      <c r="E45" s="13" t="s">
        <v>32</v>
      </c>
      <c r="F45" s="12" t="s">
        <v>168</v>
      </c>
      <c r="G45" s="11">
        <v>1</v>
      </c>
      <c r="H45" s="11">
        <v>61</v>
      </c>
      <c r="I45" s="11">
        <v>72.5</v>
      </c>
      <c r="J45" s="11">
        <v>133.5</v>
      </c>
      <c r="K45" s="6">
        <f t="shared" si="0"/>
        <v>40.049999999999997</v>
      </c>
      <c r="L45" s="14">
        <v>83</v>
      </c>
      <c r="M45" s="9">
        <f t="shared" si="1"/>
        <v>33.200000000000003</v>
      </c>
      <c r="N45" s="7">
        <f t="shared" si="3"/>
        <v>73.25</v>
      </c>
      <c r="O45" s="2">
        <v>2</v>
      </c>
      <c r="P45" s="26"/>
    </row>
    <row r="46" spans="1:16" s="10" customFormat="1" ht="19.5" customHeight="1">
      <c r="A46" s="11">
        <v>42</v>
      </c>
      <c r="B46" s="11" t="s">
        <v>170</v>
      </c>
      <c r="C46" s="13" t="s">
        <v>162</v>
      </c>
      <c r="D46" s="12" t="s">
        <v>163</v>
      </c>
      <c r="E46" s="13" t="s">
        <v>32</v>
      </c>
      <c r="F46" s="12" t="s">
        <v>168</v>
      </c>
      <c r="G46" s="11">
        <v>1</v>
      </c>
      <c r="H46" s="11">
        <v>55</v>
      </c>
      <c r="I46" s="11">
        <v>75</v>
      </c>
      <c r="J46" s="11">
        <v>130</v>
      </c>
      <c r="K46" s="6">
        <f t="shared" si="0"/>
        <v>39</v>
      </c>
      <c r="L46" s="14">
        <v>83</v>
      </c>
      <c r="M46" s="9">
        <f t="shared" si="1"/>
        <v>33.200000000000003</v>
      </c>
      <c r="N46" s="7">
        <f t="shared" si="3"/>
        <v>72.2</v>
      </c>
      <c r="O46" s="2">
        <v>3</v>
      </c>
      <c r="P46" s="26"/>
    </row>
    <row r="47" spans="1:16" s="10" customFormat="1" ht="19.5" customHeight="1">
      <c r="A47" s="15">
        <v>43</v>
      </c>
      <c r="B47" s="15" t="s">
        <v>171</v>
      </c>
      <c r="C47" s="16" t="s">
        <v>172</v>
      </c>
      <c r="D47" s="17" t="s">
        <v>173</v>
      </c>
      <c r="E47" s="16" t="s">
        <v>2</v>
      </c>
      <c r="F47" s="17" t="s">
        <v>164</v>
      </c>
      <c r="G47" s="15">
        <v>1</v>
      </c>
      <c r="H47" s="15">
        <v>66</v>
      </c>
      <c r="I47" s="15">
        <v>68.5</v>
      </c>
      <c r="J47" s="15">
        <v>134.5</v>
      </c>
      <c r="K47" s="18">
        <f t="shared" si="0"/>
        <v>40.35</v>
      </c>
      <c r="L47" s="19">
        <v>84.8</v>
      </c>
      <c r="M47" s="20">
        <f t="shared" si="1"/>
        <v>33.92</v>
      </c>
      <c r="N47" s="21">
        <f t="shared" si="3"/>
        <v>74.27000000000001</v>
      </c>
      <c r="O47" s="22">
        <v>1</v>
      </c>
      <c r="P47" s="26"/>
    </row>
    <row r="48" spans="1:16" s="10" customFormat="1" ht="19.5" customHeight="1">
      <c r="A48" s="11">
        <v>44</v>
      </c>
      <c r="B48" s="11" t="s">
        <v>174</v>
      </c>
      <c r="C48" s="13" t="s">
        <v>172</v>
      </c>
      <c r="D48" s="12" t="s">
        <v>173</v>
      </c>
      <c r="E48" s="13" t="s">
        <v>2</v>
      </c>
      <c r="F48" s="12" t="s">
        <v>164</v>
      </c>
      <c r="G48" s="11">
        <v>1</v>
      </c>
      <c r="H48" s="11">
        <v>66</v>
      </c>
      <c r="I48" s="11">
        <v>59.5</v>
      </c>
      <c r="J48" s="11">
        <v>125.5</v>
      </c>
      <c r="K48" s="6">
        <f t="shared" si="0"/>
        <v>37.65</v>
      </c>
      <c r="L48" s="14">
        <v>78</v>
      </c>
      <c r="M48" s="9">
        <f t="shared" si="1"/>
        <v>31.200000000000003</v>
      </c>
      <c r="N48" s="7">
        <f t="shared" si="3"/>
        <v>68.849999999999994</v>
      </c>
      <c r="O48" s="2">
        <v>2</v>
      </c>
      <c r="P48" s="26"/>
    </row>
    <row r="49" spans="1:16" s="10" customFormat="1" ht="19.5" customHeight="1">
      <c r="A49" s="11">
        <v>45</v>
      </c>
      <c r="B49" s="11" t="s">
        <v>175</v>
      </c>
      <c r="C49" s="13" t="s">
        <v>172</v>
      </c>
      <c r="D49" s="12" t="s">
        <v>173</v>
      </c>
      <c r="E49" s="13" t="s">
        <v>2</v>
      </c>
      <c r="F49" s="12" t="s">
        <v>164</v>
      </c>
      <c r="G49" s="11">
        <v>1</v>
      </c>
      <c r="H49" s="11">
        <v>55</v>
      </c>
      <c r="I49" s="11">
        <v>70.5</v>
      </c>
      <c r="J49" s="11">
        <v>125.5</v>
      </c>
      <c r="K49" s="6">
        <f t="shared" si="0"/>
        <v>37.65</v>
      </c>
      <c r="L49" s="14">
        <v>77.400000000000006</v>
      </c>
      <c r="M49" s="9">
        <f t="shared" si="1"/>
        <v>30.960000000000004</v>
      </c>
      <c r="N49" s="7">
        <f t="shared" si="3"/>
        <v>68.61</v>
      </c>
      <c r="O49" s="2">
        <v>3</v>
      </c>
      <c r="P49" s="26"/>
    </row>
    <row r="50" spans="1:16" s="10" customFormat="1" ht="19.5" customHeight="1">
      <c r="A50" s="15">
        <v>46</v>
      </c>
      <c r="B50" s="15" t="s">
        <v>176</v>
      </c>
      <c r="C50" s="16" t="s">
        <v>172</v>
      </c>
      <c r="D50" s="17" t="s">
        <v>173</v>
      </c>
      <c r="E50" s="16" t="s">
        <v>32</v>
      </c>
      <c r="F50" s="17" t="s">
        <v>168</v>
      </c>
      <c r="G50" s="15">
        <v>1</v>
      </c>
      <c r="H50" s="15">
        <v>64</v>
      </c>
      <c r="I50" s="15">
        <v>77.5</v>
      </c>
      <c r="J50" s="15">
        <v>141.5</v>
      </c>
      <c r="K50" s="18">
        <f t="shared" si="0"/>
        <v>42.449999999999996</v>
      </c>
      <c r="L50" s="19">
        <v>80.599999999999994</v>
      </c>
      <c r="M50" s="20">
        <f t="shared" si="1"/>
        <v>32.24</v>
      </c>
      <c r="N50" s="21">
        <f t="shared" si="3"/>
        <v>74.69</v>
      </c>
      <c r="O50" s="22">
        <v>1</v>
      </c>
      <c r="P50" s="26"/>
    </row>
    <row r="51" spans="1:16" s="10" customFormat="1" ht="19.5" customHeight="1">
      <c r="A51" s="11">
        <v>47</v>
      </c>
      <c r="B51" s="11" t="s">
        <v>177</v>
      </c>
      <c r="C51" s="13" t="s">
        <v>172</v>
      </c>
      <c r="D51" s="12" t="s">
        <v>173</v>
      </c>
      <c r="E51" s="13" t="s">
        <v>32</v>
      </c>
      <c r="F51" s="12" t="s">
        <v>168</v>
      </c>
      <c r="G51" s="11">
        <v>1</v>
      </c>
      <c r="H51" s="11">
        <v>60</v>
      </c>
      <c r="I51" s="11">
        <v>76</v>
      </c>
      <c r="J51" s="11">
        <v>136</v>
      </c>
      <c r="K51" s="6">
        <f t="shared" si="0"/>
        <v>40.799999999999997</v>
      </c>
      <c r="L51" s="14">
        <v>81.8</v>
      </c>
      <c r="M51" s="9">
        <f t="shared" si="1"/>
        <v>32.72</v>
      </c>
      <c r="N51" s="7">
        <f t="shared" si="3"/>
        <v>73.52</v>
      </c>
      <c r="O51" s="2">
        <v>2</v>
      </c>
      <c r="P51" s="26"/>
    </row>
    <row r="52" spans="1:16" s="10" customFormat="1" ht="19.5" customHeight="1">
      <c r="A52" s="11">
        <v>48</v>
      </c>
      <c r="B52" s="11" t="s">
        <v>178</v>
      </c>
      <c r="C52" s="13" t="s">
        <v>172</v>
      </c>
      <c r="D52" s="12" t="s">
        <v>173</v>
      </c>
      <c r="E52" s="13" t="s">
        <v>32</v>
      </c>
      <c r="F52" s="12" t="s">
        <v>168</v>
      </c>
      <c r="G52" s="11">
        <v>1</v>
      </c>
      <c r="H52" s="11">
        <v>62</v>
      </c>
      <c r="I52" s="11">
        <v>64.5</v>
      </c>
      <c r="J52" s="11">
        <v>126.5</v>
      </c>
      <c r="K52" s="6">
        <f t="shared" si="0"/>
        <v>37.949999999999996</v>
      </c>
      <c r="L52" s="14">
        <v>78.2</v>
      </c>
      <c r="M52" s="9">
        <f t="shared" si="1"/>
        <v>31.28</v>
      </c>
      <c r="N52" s="7">
        <f t="shared" si="3"/>
        <v>69.22999999999999</v>
      </c>
      <c r="O52" s="2">
        <v>3</v>
      </c>
      <c r="P52" s="26"/>
    </row>
    <row r="53" spans="1:16" s="10" customFormat="1" ht="19.5" customHeight="1">
      <c r="A53" s="15">
        <v>49</v>
      </c>
      <c r="B53" s="15" t="s">
        <v>179</v>
      </c>
      <c r="C53" s="16" t="s">
        <v>180</v>
      </c>
      <c r="D53" s="17" t="s">
        <v>181</v>
      </c>
      <c r="E53" s="16" t="s">
        <v>2</v>
      </c>
      <c r="F53" s="17" t="s">
        <v>164</v>
      </c>
      <c r="G53" s="15">
        <v>1</v>
      </c>
      <c r="H53" s="15">
        <v>60</v>
      </c>
      <c r="I53" s="15">
        <v>70.5</v>
      </c>
      <c r="J53" s="15">
        <v>130.5</v>
      </c>
      <c r="K53" s="18">
        <f t="shared" si="0"/>
        <v>39.15</v>
      </c>
      <c r="L53" s="19">
        <v>79.2</v>
      </c>
      <c r="M53" s="20">
        <f t="shared" si="1"/>
        <v>31.680000000000003</v>
      </c>
      <c r="N53" s="21">
        <f t="shared" si="3"/>
        <v>70.83</v>
      </c>
      <c r="O53" s="22">
        <v>1</v>
      </c>
      <c r="P53" s="26"/>
    </row>
    <row r="54" spans="1:16" s="10" customFormat="1" ht="19.5" customHeight="1">
      <c r="A54" s="11">
        <v>50</v>
      </c>
      <c r="B54" s="11" t="s">
        <v>183</v>
      </c>
      <c r="C54" s="13" t="s">
        <v>180</v>
      </c>
      <c r="D54" s="12" t="s">
        <v>181</v>
      </c>
      <c r="E54" s="13" t="s">
        <v>2</v>
      </c>
      <c r="F54" s="12" t="s">
        <v>164</v>
      </c>
      <c r="G54" s="11">
        <v>1</v>
      </c>
      <c r="H54" s="11">
        <v>54</v>
      </c>
      <c r="I54" s="11">
        <v>66</v>
      </c>
      <c r="J54" s="11">
        <v>120</v>
      </c>
      <c r="K54" s="6">
        <f t="shared" si="0"/>
        <v>36</v>
      </c>
      <c r="L54" s="14">
        <v>80.400000000000006</v>
      </c>
      <c r="M54" s="9">
        <f t="shared" si="1"/>
        <v>32.160000000000004</v>
      </c>
      <c r="N54" s="7">
        <f t="shared" si="3"/>
        <v>68.16</v>
      </c>
      <c r="O54" s="2">
        <v>2</v>
      </c>
      <c r="P54" s="26"/>
    </row>
    <row r="55" spans="1:16" s="10" customFormat="1" ht="19.5" customHeight="1">
      <c r="A55" s="11">
        <v>51</v>
      </c>
      <c r="B55" s="11" t="s">
        <v>182</v>
      </c>
      <c r="C55" s="13" t="s">
        <v>180</v>
      </c>
      <c r="D55" s="12" t="s">
        <v>181</v>
      </c>
      <c r="E55" s="13" t="s">
        <v>2</v>
      </c>
      <c r="F55" s="12" t="s">
        <v>164</v>
      </c>
      <c r="G55" s="11">
        <v>1</v>
      </c>
      <c r="H55" s="11">
        <v>56</v>
      </c>
      <c r="I55" s="11">
        <v>69.5</v>
      </c>
      <c r="J55" s="11">
        <v>125.5</v>
      </c>
      <c r="K55" s="6">
        <f t="shared" si="0"/>
        <v>37.65</v>
      </c>
      <c r="L55" s="14">
        <v>76.2</v>
      </c>
      <c r="M55" s="9">
        <f t="shared" si="1"/>
        <v>30.480000000000004</v>
      </c>
      <c r="N55" s="7">
        <f t="shared" si="3"/>
        <v>68.13</v>
      </c>
      <c r="O55" s="2">
        <v>3</v>
      </c>
      <c r="P55" s="26"/>
    </row>
    <row r="56" spans="1:16" s="10" customFormat="1" ht="19.5" customHeight="1">
      <c r="A56" s="15">
        <v>52</v>
      </c>
      <c r="B56" s="15" t="s">
        <v>185</v>
      </c>
      <c r="C56" s="16" t="s">
        <v>180</v>
      </c>
      <c r="D56" s="17" t="s">
        <v>181</v>
      </c>
      <c r="E56" s="16" t="s">
        <v>32</v>
      </c>
      <c r="F56" s="17" t="s">
        <v>168</v>
      </c>
      <c r="G56" s="15">
        <v>1</v>
      </c>
      <c r="H56" s="15">
        <v>70</v>
      </c>
      <c r="I56" s="15">
        <v>70</v>
      </c>
      <c r="J56" s="15">
        <v>140</v>
      </c>
      <c r="K56" s="18">
        <f t="shared" si="0"/>
        <v>42</v>
      </c>
      <c r="L56" s="19">
        <v>85.6</v>
      </c>
      <c r="M56" s="20">
        <f t="shared" si="1"/>
        <v>34.24</v>
      </c>
      <c r="N56" s="21">
        <f t="shared" si="3"/>
        <v>76.240000000000009</v>
      </c>
      <c r="O56" s="22">
        <v>1</v>
      </c>
      <c r="P56" s="26"/>
    </row>
    <row r="57" spans="1:16" s="10" customFormat="1" ht="19.5" customHeight="1">
      <c r="A57" s="11">
        <v>53</v>
      </c>
      <c r="B57" s="11" t="s">
        <v>184</v>
      </c>
      <c r="C57" s="13" t="s">
        <v>180</v>
      </c>
      <c r="D57" s="12" t="s">
        <v>181</v>
      </c>
      <c r="E57" s="13" t="s">
        <v>32</v>
      </c>
      <c r="F57" s="12" t="s">
        <v>168</v>
      </c>
      <c r="G57" s="11">
        <v>1</v>
      </c>
      <c r="H57" s="11">
        <v>70</v>
      </c>
      <c r="I57" s="11">
        <v>71.5</v>
      </c>
      <c r="J57" s="11">
        <v>141.5</v>
      </c>
      <c r="K57" s="6">
        <f t="shared" si="0"/>
        <v>42.449999999999996</v>
      </c>
      <c r="L57" s="14">
        <v>80.400000000000006</v>
      </c>
      <c r="M57" s="9">
        <f t="shared" si="1"/>
        <v>32.160000000000004</v>
      </c>
      <c r="N57" s="7">
        <f t="shared" si="3"/>
        <v>74.61</v>
      </c>
      <c r="O57" s="2">
        <v>2</v>
      </c>
      <c r="P57" s="26"/>
    </row>
    <row r="58" spans="1:16" s="10" customFormat="1" ht="19.5" customHeight="1">
      <c r="A58" s="11">
        <v>54</v>
      </c>
      <c r="B58" s="11" t="s">
        <v>186</v>
      </c>
      <c r="C58" s="13" t="s">
        <v>180</v>
      </c>
      <c r="D58" s="12" t="s">
        <v>181</v>
      </c>
      <c r="E58" s="13" t="s">
        <v>32</v>
      </c>
      <c r="F58" s="12" t="s">
        <v>168</v>
      </c>
      <c r="G58" s="11">
        <v>1</v>
      </c>
      <c r="H58" s="11">
        <v>62</v>
      </c>
      <c r="I58" s="11">
        <v>68</v>
      </c>
      <c r="J58" s="11">
        <v>130</v>
      </c>
      <c r="K58" s="6">
        <f t="shared" si="0"/>
        <v>39</v>
      </c>
      <c r="L58" s="14">
        <v>80.599999999999994</v>
      </c>
      <c r="M58" s="9">
        <f t="shared" si="1"/>
        <v>32.24</v>
      </c>
      <c r="N58" s="7">
        <f t="shared" si="3"/>
        <v>71.240000000000009</v>
      </c>
      <c r="O58" s="2">
        <v>3</v>
      </c>
      <c r="P58" s="26"/>
    </row>
    <row r="59" spans="1:16" s="10" customFormat="1" ht="19.5" customHeight="1">
      <c r="A59" s="15">
        <v>55</v>
      </c>
      <c r="B59" s="15" t="s">
        <v>187</v>
      </c>
      <c r="C59" s="16" t="s">
        <v>188</v>
      </c>
      <c r="D59" s="17" t="s">
        <v>189</v>
      </c>
      <c r="E59" s="16" t="s">
        <v>2</v>
      </c>
      <c r="F59" s="17" t="s">
        <v>190</v>
      </c>
      <c r="G59" s="15">
        <v>1</v>
      </c>
      <c r="H59" s="15">
        <v>51</v>
      </c>
      <c r="I59" s="15">
        <v>70</v>
      </c>
      <c r="J59" s="15">
        <v>121</v>
      </c>
      <c r="K59" s="18">
        <f t="shared" si="0"/>
        <v>36.299999999999997</v>
      </c>
      <c r="L59" s="19">
        <v>77.599999999999994</v>
      </c>
      <c r="M59" s="20">
        <f t="shared" si="1"/>
        <v>31.04</v>
      </c>
      <c r="N59" s="21">
        <f t="shared" si="3"/>
        <v>67.34</v>
      </c>
      <c r="O59" s="22">
        <v>1</v>
      </c>
      <c r="P59" s="26"/>
    </row>
    <row r="60" spans="1:16" s="10" customFormat="1" ht="19.5" customHeight="1">
      <c r="A60" s="11">
        <v>56</v>
      </c>
      <c r="B60" s="11" t="s">
        <v>192</v>
      </c>
      <c r="C60" s="13" t="s">
        <v>188</v>
      </c>
      <c r="D60" s="12" t="s">
        <v>189</v>
      </c>
      <c r="E60" s="13" t="s">
        <v>2</v>
      </c>
      <c r="F60" s="12" t="s">
        <v>190</v>
      </c>
      <c r="G60" s="11">
        <v>1</v>
      </c>
      <c r="H60" s="11">
        <v>51</v>
      </c>
      <c r="I60" s="11">
        <v>68</v>
      </c>
      <c r="J60" s="11">
        <v>119</v>
      </c>
      <c r="K60" s="6">
        <f t="shared" si="0"/>
        <v>35.699999999999996</v>
      </c>
      <c r="L60" s="14">
        <v>78.400000000000006</v>
      </c>
      <c r="M60" s="9">
        <f t="shared" si="1"/>
        <v>31.360000000000003</v>
      </c>
      <c r="N60" s="7">
        <f t="shared" si="3"/>
        <v>67.06</v>
      </c>
      <c r="O60" s="2">
        <v>2</v>
      </c>
      <c r="P60" s="26"/>
    </row>
    <row r="61" spans="1:16" s="10" customFormat="1" ht="19.5" customHeight="1">
      <c r="A61" s="11">
        <v>57</v>
      </c>
      <c r="B61" s="11" t="s">
        <v>191</v>
      </c>
      <c r="C61" s="13" t="s">
        <v>188</v>
      </c>
      <c r="D61" s="12" t="s">
        <v>189</v>
      </c>
      <c r="E61" s="13" t="s">
        <v>2</v>
      </c>
      <c r="F61" s="12" t="s">
        <v>190</v>
      </c>
      <c r="G61" s="11">
        <v>1</v>
      </c>
      <c r="H61" s="11">
        <v>60</v>
      </c>
      <c r="I61" s="11">
        <v>59</v>
      </c>
      <c r="J61" s="11">
        <v>119</v>
      </c>
      <c r="K61" s="6">
        <f t="shared" si="0"/>
        <v>35.699999999999996</v>
      </c>
      <c r="L61" s="14">
        <v>73.8</v>
      </c>
      <c r="M61" s="9">
        <f t="shared" si="1"/>
        <v>29.52</v>
      </c>
      <c r="N61" s="7">
        <f t="shared" si="3"/>
        <v>65.22</v>
      </c>
      <c r="O61" s="2">
        <v>3</v>
      </c>
      <c r="P61" s="26"/>
    </row>
    <row r="62" spans="1:16" s="10" customFormat="1" ht="19.5" customHeight="1">
      <c r="A62" s="15">
        <v>58</v>
      </c>
      <c r="B62" s="15" t="s">
        <v>193</v>
      </c>
      <c r="C62" s="16" t="s">
        <v>188</v>
      </c>
      <c r="D62" s="17" t="s">
        <v>189</v>
      </c>
      <c r="E62" s="16" t="s">
        <v>32</v>
      </c>
      <c r="F62" s="17" t="s">
        <v>194</v>
      </c>
      <c r="G62" s="15">
        <v>1</v>
      </c>
      <c r="H62" s="15">
        <v>58</v>
      </c>
      <c r="I62" s="15">
        <v>69</v>
      </c>
      <c r="J62" s="15">
        <v>127</v>
      </c>
      <c r="K62" s="18">
        <f t="shared" si="0"/>
        <v>38.1</v>
      </c>
      <c r="L62" s="19">
        <v>79</v>
      </c>
      <c r="M62" s="20">
        <f t="shared" si="1"/>
        <v>31.6</v>
      </c>
      <c r="N62" s="21">
        <f t="shared" si="3"/>
        <v>69.7</v>
      </c>
      <c r="O62" s="22">
        <v>1</v>
      </c>
      <c r="P62" s="26"/>
    </row>
    <row r="63" spans="1:16" s="10" customFormat="1" ht="19.5" customHeight="1">
      <c r="A63" s="11">
        <v>59</v>
      </c>
      <c r="B63" s="11" t="s">
        <v>196</v>
      </c>
      <c r="C63" s="13" t="s">
        <v>188</v>
      </c>
      <c r="D63" s="12" t="s">
        <v>189</v>
      </c>
      <c r="E63" s="13" t="s">
        <v>32</v>
      </c>
      <c r="F63" s="12" t="s">
        <v>194</v>
      </c>
      <c r="G63" s="11">
        <v>1</v>
      </c>
      <c r="H63" s="11">
        <v>48</v>
      </c>
      <c r="I63" s="11">
        <v>70.5</v>
      </c>
      <c r="J63" s="11">
        <v>118.5</v>
      </c>
      <c r="K63" s="6">
        <f t="shared" si="0"/>
        <v>35.549999999999997</v>
      </c>
      <c r="L63" s="14">
        <v>80</v>
      </c>
      <c r="M63" s="9">
        <f t="shared" si="1"/>
        <v>32</v>
      </c>
      <c r="N63" s="7">
        <f t="shared" si="3"/>
        <v>67.55</v>
      </c>
      <c r="O63" s="2">
        <v>2</v>
      </c>
      <c r="P63" s="26"/>
    </row>
    <row r="64" spans="1:16" s="10" customFormat="1" ht="19.5" customHeight="1">
      <c r="A64" s="11">
        <v>60</v>
      </c>
      <c r="B64" s="11" t="s">
        <v>195</v>
      </c>
      <c r="C64" s="13" t="s">
        <v>188</v>
      </c>
      <c r="D64" s="12" t="s">
        <v>189</v>
      </c>
      <c r="E64" s="13" t="s">
        <v>32</v>
      </c>
      <c r="F64" s="12" t="s">
        <v>194</v>
      </c>
      <c r="G64" s="11">
        <v>1</v>
      </c>
      <c r="H64" s="11">
        <v>44</v>
      </c>
      <c r="I64" s="11">
        <v>77</v>
      </c>
      <c r="J64" s="11">
        <v>121</v>
      </c>
      <c r="K64" s="6">
        <f t="shared" si="0"/>
        <v>36.299999999999997</v>
      </c>
      <c r="L64" s="14">
        <v>62.2</v>
      </c>
      <c r="M64" s="9">
        <f t="shared" si="1"/>
        <v>24.880000000000003</v>
      </c>
      <c r="N64" s="7">
        <f t="shared" si="3"/>
        <v>61.18</v>
      </c>
      <c r="O64" s="2">
        <v>3</v>
      </c>
      <c r="P64" s="26"/>
    </row>
    <row r="65" spans="1:16" s="10" customFormat="1" ht="19.5" customHeight="1">
      <c r="A65" s="15">
        <v>61</v>
      </c>
      <c r="B65" s="15" t="s">
        <v>41</v>
      </c>
      <c r="C65" s="16" t="s">
        <v>42</v>
      </c>
      <c r="D65" s="17" t="s">
        <v>43</v>
      </c>
      <c r="E65" s="16" t="s">
        <v>2</v>
      </c>
      <c r="F65" s="17" t="s">
        <v>3</v>
      </c>
      <c r="G65" s="15">
        <v>1</v>
      </c>
      <c r="H65" s="15">
        <v>66</v>
      </c>
      <c r="I65" s="15">
        <v>72.5</v>
      </c>
      <c r="J65" s="15">
        <v>138.5</v>
      </c>
      <c r="K65" s="18">
        <f t="shared" si="0"/>
        <v>41.55</v>
      </c>
      <c r="L65" s="19">
        <v>88.8</v>
      </c>
      <c r="M65" s="20">
        <f t="shared" si="1"/>
        <v>35.520000000000003</v>
      </c>
      <c r="N65" s="21">
        <f t="shared" si="3"/>
        <v>77.069999999999993</v>
      </c>
      <c r="O65" s="22">
        <v>1</v>
      </c>
      <c r="P65" s="26"/>
    </row>
    <row r="66" spans="1:16" s="10" customFormat="1" ht="19.5" customHeight="1">
      <c r="A66" s="11">
        <v>62</v>
      </c>
      <c r="B66" s="11" t="s">
        <v>44</v>
      </c>
      <c r="C66" s="13" t="s">
        <v>42</v>
      </c>
      <c r="D66" s="12" t="s">
        <v>43</v>
      </c>
      <c r="E66" s="13" t="s">
        <v>2</v>
      </c>
      <c r="F66" s="12" t="s">
        <v>3</v>
      </c>
      <c r="G66" s="11">
        <v>1</v>
      </c>
      <c r="H66" s="11">
        <v>66</v>
      </c>
      <c r="I66" s="11">
        <v>66</v>
      </c>
      <c r="J66" s="11">
        <v>132</v>
      </c>
      <c r="K66" s="6">
        <f t="shared" si="0"/>
        <v>39.6</v>
      </c>
      <c r="L66" s="14">
        <v>83</v>
      </c>
      <c r="M66" s="9">
        <f t="shared" si="1"/>
        <v>33.200000000000003</v>
      </c>
      <c r="N66" s="7">
        <f t="shared" si="3"/>
        <v>72.800000000000011</v>
      </c>
      <c r="O66" s="2">
        <v>2</v>
      </c>
      <c r="P66" s="26"/>
    </row>
    <row r="67" spans="1:16" s="10" customFormat="1" ht="19.5" customHeight="1">
      <c r="A67" s="11">
        <v>63</v>
      </c>
      <c r="B67" s="11" t="s">
        <v>45</v>
      </c>
      <c r="C67" s="13" t="s">
        <v>42</v>
      </c>
      <c r="D67" s="12" t="s">
        <v>43</v>
      </c>
      <c r="E67" s="13" t="s">
        <v>2</v>
      </c>
      <c r="F67" s="12" t="s">
        <v>3</v>
      </c>
      <c r="G67" s="11">
        <v>1</v>
      </c>
      <c r="H67" s="11">
        <v>59</v>
      </c>
      <c r="I67" s="11">
        <v>71</v>
      </c>
      <c r="J67" s="11">
        <v>130</v>
      </c>
      <c r="K67" s="6">
        <f t="shared" si="0"/>
        <v>39</v>
      </c>
      <c r="L67" s="14">
        <v>80</v>
      </c>
      <c r="M67" s="9">
        <f t="shared" si="1"/>
        <v>32</v>
      </c>
      <c r="N67" s="7">
        <f t="shared" si="3"/>
        <v>71</v>
      </c>
      <c r="O67" s="2">
        <v>3</v>
      </c>
      <c r="P67" s="26"/>
    </row>
    <row r="68" spans="1:16" s="10" customFormat="1" ht="19.5" customHeight="1">
      <c r="A68" s="15">
        <v>64</v>
      </c>
      <c r="B68" s="15" t="s">
        <v>46</v>
      </c>
      <c r="C68" s="16" t="s">
        <v>47</v>
      </c>
      <c r="D68" s="17" t="s">
        <v>48</v>
      </c>
      <c r="E68" s="16" t="s">
        <v>2</v>
      </c>
      <c r="F68" s="17" t="s">
        <v>3</v>
      </c>
      <c r="G68" s="15">
        <v>1</v>
      </c>
      <c r="H68" s="15">
        <v>72</v>
      </c>
      <c r="I68" s="15">
        <v>69.5</v>
      </c>
      <c r="J68" s="15">
        <v>141.5</v>
      </c>
      <c r="K68" s="18">
        <f t="shared" si="0"/>
        <v>42.449999999999996</v>
      </c>
      <c r="L68" s="19">
        <v>84.8</v>
      </c>
      <c r="M68" s="20">
        <f t="shared" si="1"/>
        <v>33.92</v>
      </c>
      <c r="N68" s="21">
        <f t="shared" si="3"/>
        <v>76.37</v>
      </c>
      <c r="O68" s="22">
        <v>1</v>
      </c>
      <c r="P68" s="26"/>
    </row>
    <row r="69" spans="1:16" s="10" customFormat="1" ht="19.5" customHeight="1">
      <c r="A69" s="11">
        <v>65</v>
      </c>
      <c r="B69" s="11" t="s">
        <v>49</v>
      </c>
      <c r="C69" s="13" t="s">
        <v>47</v>
      </c>
      <c r="D69" s="12" t="s">
        <v>48</v>
      </c>
      <c r="E69" s="13" t="s">
        <v>2</v>
      </c>
      <c r="F69" s="12" t="s">
        <v>3</v>
      </c>
      <c r="G69" s="11">
        <v>1</v>
      </c>
      <c r="H69" s="11">
        <v>75</v>
      </c>
      <c r="I69" s="11">
        <v>63.5</v>
      </c>
      <c r="J69" s="11">
        <v>138.5</v>
      </c>
      <c r="K69" s="6">
        <f t="shared" ref="K69:K118" si="4">J69*0.3</f>
        <v>41.55</v>
      </c>
      <c r="L69" s="14">
        <v>77.2</v>
      </c>
      <c r="M69" s="9">
        <f t="shared" ref="M69:M118" si="5">L69*0.4</f>
        <v>30.880000000000003</v>
      </c>
      <c r="N69" s="7">
        <f t="shared" ref="N69:N100" si="6">K69+M69</f>
        <v>72.430000000000007</v>
      </c>
      <c r="O69" s="2">
        <v>2</v>
      </c>
      <c r="P69" s="26"/>
    </row>
    <row r="70" spans="1:16" s="10" customFormat="1" ht="19.5" customHeight="1">
      <c r="A70" s="11">
        <v>66</v>
      </c>
      <c r="B70" s="11" t="s">
        <v>50</v>
      </c>
      <c r="C70" s="13" t="s">
        <v>47</v>
      </c>
      <c r="D70" s="12" t="s">
        <v>48</v>
      </c>
      <c r="E70" s="13" t="s">
        <v>2</v>
      </c>
      <c r="F70" s="12" t="s">
        <v>3</v>
      </c>
      <c r="G70" s="11">
        <v>1</v>
      </c>
      <c r="H70" s="11">
        <v>57</v>
      </c>
      <c r="I70" s="11">
        <v>71.5</v>
      </c>
      <c r="J70" s="11">
        <v>128.5</v>
      </c>
      <c r="K70" s="6">
        <f t="shared" si="4"/>
        <v>38.549999999999997</v>
      </c>
      <c r="L70" s="14">
        <v>74.400000000000006</v>
      </c>
      <c r="M70" s="9">
        <f t="shared" si="5"/>
        <v>29.760000000000005</v>
      </c>
      <c r="N70" s="7">
        <f t="shared" si="6"/>
        <v>68.31</v>
      </c>
      <c r="O70" s="2">
        <v>3</v>
      </c>
      <c r="P70" s="26"/>
    </row>
    <row r="71" spans="1:16" s="10" customFormat="1" ht="19.5" customHeight="1">
      <c r="A71" s="15">
        <v>67</v>
      </c>
      <c r="B71" s="15" t="s">
        <v>51</v>
      </c>
      <c r="C71" s="16" t="s">
        <v>52</v>
      </c>
      <c r="D71" s="17" t="s">
        <v>53</v>
      </c>
      <c r="E71" s="16" t="s">
        <v>2</v>
      </c>
      <c r="F71" s="17" t="s">
        <v>3</v>
      </c>
      <c r="G71" s="15">
        <v>1</v>
      </c>
      <c r="H71" s="15">
        <v>68</v>
      </c>
      <c r="I71" s="15">
        <v>76</v>
      </c>
      <c r="J71" s="15">
        <v>144</v>
      </c>
      <c r="K71" s="18">
        <f t="shared" si="4"/>
        <v>43.199999999999996</v>
      </c>
      <c r="L71" s="19">
        <v>82</v>
      </c>
      <c r="M71" s="20">
        <f t="shared" si="5"/>
        <v>32.800000000000004</v>
      </c>
      <c r="N71" s="21">
        <f t="shared" si="6"/>
        <v>76</v>
      </c>
      <c r="O71" s="22">
        <v>1</v>
      </c>
      <c r="P71" s="26"/>
    </row>
    <row r="72" spans="1:16" s="10" customFormat="1" ht="19.5" customHeight="1">
      <c r="A72" s="11">
        <v>68</v>
      </c>
      <c r="B72" s="11" t="s">
        <v>54</v>
      </c>
      <c r="C72" s="13" t="s">
        <v>52</v>
      </c>
      <c r="D72" s="12" t="s">
        <v>53</v>
      </c>
      <c r="E72" s="13" t="s">
        <v>2</v>
      </c>
      <c r="F72" s="12" t="s">
        <v>3</v>
      </c>
      <c r="G72" s="11">
        <v>1</v>
      </c>
      <c r="H72" s="11">
        <v>69</v>
      </c>
      <c r="I72" s="11">
        <v>72.5</v>
      </c>
      <c r="J72" s="11">
        <v>141.5</v>
      </c>
      <c r="K72" s="6">
        <f t="shared" si="4"/>
        <v>42.449999999999996</v>
      </c>
      <c r="L72" s="14">
        <v>83</v>
      </c>
      <c r="M72" s="9">
        <f t="shared" si="5"/>
        <v>33.200000000000003</v>
      </c>
      <c r="N72" s="7">
        <f t="shared" si="6"/>
        <v>75.650000000000006</v>
      </c>
      <c r="O72" s="2">
        <v>2</v>
      </c>
      <c r="P72" s="26"/>
    </row>
    <row r="73" spans="1:16" s="10" customFormat="1" ht="19.5" customHeight="1">
      <c r="A73" s="11">
        <v>69</v>
      </c>
      <c r="B73" s="11" t="s">
        <v>55</v>
      </c>
      <c r="C73" s="13" t="s">
        <v>52</v>
      </c>
      <c r="D73" s="12" t="s">
        <v>53</v>
      </c>
      <c r="E73" s="13" t="s">
        <v>2</v>
      </c>
      <c r="F73" s="12" t="s">
        <v>3</v>
      </c>
      <c r="G73" s="11">
        <v>1</v>
      </c>
      <c r="H73" s="11">
        <v>64</v>
      </c>
      <c r="I73" s="11">
        <v>75</v>
      </c>
      <c r="J73" s="11">
        <v>139</v>
      </c>
      <c r="K73" s="6">
        <f t="shared" si="4"/>
        <v>41.699999999999996</v>
      </c>
      <c r="L73" s="14">
        <v>72.8</v>
      </c>
      <c r="M73" s="9">
        <f t="shared" si="5"/>
        <v>29.12</v>
      </c>
      <c r="N73" s="7">
        <f t="shared" si="6"/>
        <v>70.819999999999993</v>
      </c>
      <c r="O73" s="2">
        <v>3</v>
      </c>
      <c r="P73" s="26"/>
    </row>
    <row r="74" spans="1:16" s="10" customFormat="1" ht="19.5" customHeight="1">
      <c r="A74" s="15">
        <v>70</v>
      </c>
      <c r="B74" s="15" t="s">
        <v>56</v>
      </c>
      <c r="C74" s="16" t="s">
        <v>57</v>
      </c>
      <c r="D74" s="17" t="s">
        <v>58</v>
      </c>
      <c r="E74" s="16" t="s">
        <v>2</v>
      </c>
      <c r="F74" s="17" t="s">
        <v>28</v>
      </c>
      <c r="G74" s="15">
        <v>1</v>
      </c>
      <c r="H74" s="15">
        <v>60</v>
      </c>
      <c r="I74" s="15">
        <v>78</v>
      </c>
      <c r="J74" s="15">
        <v>138</v>
      </c>
      <c r="K74" s="18">
        <f t="shared" si="4"/>
        <v>41.4</v>
      </c>
      <c r="L74" s="19">
        <v>78.8</v>
      </c>
      <c r="M74" s="20">
        <f t="shared" si="5"/>
        <v>31.52</v>
      </c>
      <c r="N74" s="21">
        <f t="shared" si="6"/>
        <v>72.92</v>
      </c>
      <c r="O74" s="22">
        <v>1</v>
      </c>
      <c r="P74" s="26"/>
    </row>
    <row r="75" spans="1:16" s="10" customFormat="1" ht="19.5" customHeight="1">
      <c r="A75" s="11">
        <v>71</v>
      </c>
      <c r="B75" s="11" t="s">
        <v>59</v>
      </c>
      <c r="C75" s="13" t="s">
        <v>57</v>
      </c>
      <c r="D75" s="12" t="s">
        <v>58</v>
      </c>
      <c r="E75" s="13" t="s">
        <v>2</v>
      </c>
      <c r="F75" s="12" t="s">
        <v>28</v>
      </c>
      <c r="G75" s="11">
        <v>1</v>
      </c>
      <c r="H75" s="11">
        <v>62</v>
      </c>
      <c r="I75" s="11">
        <v>69</v>
      </c>
      <c r="J75" s="11">
        <v>131</v>
      </c>
      <c r="K75" s="6">
        <f t="shared" si="4"/>
        <v>39.299999999999997</v>
      </c>
      <c r="L75" s="14">
        <v>78.599999999999994</v>
      </c>
      <c r="M75" s="9">
        <f t="shared" si="5"/>
        <v>31.439999999999998</v>
      </c>
      <c r="N75" s="7">
        <f t="shared" si="6"/>
        <v>70.739999999999995</v>
      </c>
      <c r="O75" s="2">
        <v>2</v>
      </c>
      <c r="P75" s="26"/>
    </row>
    <row r="76" spans="1:16" s="10" customFormat="1" ht="19.5" customHeight="1">
      <c r="A76" s="11">
        <v>72</v>
      </c>
      <c r="B76" s="11" t="s">
        <v>60</v>
      </c>
      <c r="C76" s="13" t="s">
        <v>57</v>
      </c>
      <c r="D76" s="12" t="s">
        <v>58</v>
      </c>
      <c r="E76" s="13" t="s">
        <v>2</v>
      </c>
      <c r="F76" s="12" t="s">
        <v>28</v>
      </c>
      <c r="G76" s="11">
        <v>1</v>
      </c>
      <c r="H76" s="11">
        <v>64</v>
      </c>
      <c r="I76" s="11">
        <v>66</v>
      </c>
      <c r="J76" s="11">
        <v>130</v>
      </c>
      <c r="K76" s="6">
        <f t="shared" si="4"/>
        <v>39</v>
      </c>
      <c r="L76" s="14">
        <v>74.400000000000006</v>
      </c>
      <c r="M76" s="9">
        <f t="shared" si="5"/>
        <v>29.760000000000005</v>
      </c>
      <c r="N76" s="7">
        <f t="shared" si="6"/>
        <v>68.760000000000005</v>
      </c>
      <c r="O76" s="2">
        <v>3</v>
      </c>
      <c r="P76" s="26"/>
    </row>
    <row r="77" spans="1:16" s="10" customFormat="1" ht="19.5" customHeight="1">
      <c r="A77" s="15">
        <v>73</v>
      </c>
      <c r="B77" s="15" t="s">
        <v>61</v>
      </c>
      <c r="C77" s="16" t="s">
        <v>57</v>
      </c>
      <c r="D77" s="17" t="s">
        <v>58</v>
      </c>
      <c r="E77" s="16" t="s">
        <v>32</v>
      </c>
      <c r="F77" s="17" t="s">
        <v>33</v>
      </c>
      <c r="G77" s="15">
        <v>1</v>
      </c>
      <c r="H77" s="15">
        <v>69</v>
      </c>
      <c r="I77" s="15">
        <v>79.5</v>
      </c>
      <c r="J77" s="15">
        <v>148.5</v>
      </c>
      <c r="K77" s="18">
        <f t="shared" si="4"/>
        <v>44.55</v>
      </c>
      <c r="L77" s="19">
        <v>83.6</v>
      </c>
      <c r="M77" s="20">
        <f t="shared" si="5"/>
        <v>33.44</v>
      </c>
      <c r="N77" s="21">
        <f t="shared" si="6"/>
        <v>77.989999999999995</v>
      </c>
      <c r="O77" s="22">
        <v>1</v>
      </c>
      <c r="P77" s="26"/>
    </row>
    <row r="78" spans="1:16" s="10" customFormat="1" ht="19.5" customHeight="1">
      <c r="A78" s="11">
        <v>74</v>
      </c>
      <c r="B78" s="11" t="s">
        <v>62</v>
      </c>
      <c r="C78" s="13" t="s">
        <v>57</v>
      </c>
      <c r="D78" s="12" t="s">
        <v>58</v>
      </c>
      <c r="E78" s="13" t="s">
        <v>32</v>
      </c>
      <c r="F78" s="12" t="s">
        <v>33</v>
      </c>
      <c r="G78" s="11">
        <v>1</v>
      </c>
      <c r="H78" s="11">
        <v>66</v>
      </c>
      <c r="I78" s="11">
        <v>67.5</v>
      </c>
      <c r="J78" s="11">
        <v>133.5</v>
      </c>
      <c r="K78" s="6">
        <f t="shared" si="4"/>
        <v>40.049999999999997</v>
      </c>
      <c r="L78" s="14">
        <v>79.599999999999994</v>
      </c>
      <c r="M78" s="9">
        <f t="shared" si="5"/>
        <v>31.84</v>
      </c>
      <c r="N78" s="7">
        <f t="shared" si="6"/>
        <v>71.89</v>
      </c>
      <c r="O78" s="2">
        <v>2</v>
      </c>
      <c r="P78" s="26"/>
    </row>
    <row r="79" spans="1:16" s="10" customFormat="1" ht="19.5" customHeight="1">
      <c r="A79" s="11">
        <v>75</v>
      </c>
      <c r="B79" s="11" t="s">
        <v>63</v>
      </c>
      <c r="C79" s="13" t="s">
        <v>57</v>
      </c>
      <c r="D79" s="12" t="s">
        <v>58</v>
      </c>
      <c r="E79" s="13" t="s">
        <v>32</v>
      </c>
      <c r="F79" s="12" t="s">
        <v>33</v>
      </c>
      <c r="G79" s="11">
        <v>1</v>
      </c>
      <c r="H79" s="11">
        <v>68</v>
      </c>
      <c r="I79" s="11">
        <v>65</v>
      </c>
      <c r="J79" s="11">
        <v>133</v>
      </c>
      <c r="K79" s="6">
        <f t="shared" si="4"/>
        <v>39.9</v>
      </c>
      <c r="L79" s="14">
        <v>73.400000000000006</v>
      </c>
      <c r="M79" s="9">
        <f t="shared" si="5"/>
        <v>29.360000000000003</v>
      </c>
      <c r="N79" s="7">
        <f t="shared" si="6"/>
        <v>69.260000000000005</v>
      </c>
      <c r="O79" s="2">
        <v>3</v>
      </c>
      <c r="P79" s="26"/>
    </row>
    <row r="80" spans="1:16" s="10" customFormat="1" ht="19.5" customHeight="1">
      <c r="A80" s="15">
        <v>76</v>
      </c>
      <c r="B80" s="15" t="s">
        <v>64</v>
      </c>
      <c r="C80" s="16" t="s">
        <v>65</v>
      </c>
      <c r="D80" s="17" t="s">
        <v>66</v>
      </c>
      <c r="E80" s="16" t="s">
        <v>2</v>
      </c>
      <c r="F80" s="17" t="s">
        <v>4</v>
      </c>
      <c r="G80" s="15">
        <v>1</v>
      </c>
      <c r="H80" s="15">
        <v>79.599999999999994</v>
      </c>
      <c r="I80" s="15">
        <v>64.5</v>
      </c>
      <c r="J80" s="15">
        <v>144.1</v>
      </c>
      <c r="K80" s="18">
        <f t="shared" si="4"/>
        <v>43.23</v>
      </c>
      <c r="L80" s="19">
        <v>79.8</v>
      </c>
      <c r="M80" s="20">
        <f t="shared" si="5"/>
        <v>31.92</v>
      </c>
      <c r="N80" s="21">
        <f t="shared" si="6"/>
        <v>75.150000000000006</v>
      </c>
      <c r="O80" s="22">
        <v>1</v>
      </c>
      <c r="P80" s="26"/>
    </row>
    <row r="81" spans="1:16" s="10" customFormat="1" ht="19.5" customHeight="1">
      <c r="A81" s="11">
        <v>77</v>
      </c>
      <c r="B81" s="11" t="s">
        <v>67</v>
      </c>
      <c r="C81" s="13" t="s">
        <v>65</v>
      </c>
      <c r="D81" s="12" t="s">
        <v>66</v>
      </c>
      <c r="E81" s="13" t="s">
        <v>2</v>
      </c>
      <c r="F81" s="12" t="s">
        <v>4</v>
      </c>
      <c r="G81" s="11">
        <v>1</v>
      </c>
      <c r="H81" s="11">
        <v>80.7</v>
      </c>
      <c r="I81" s="11">
        <v>53.5</v>
      </c>
      <c r="J81" s="11">
        <v>134.19999999999999</v>
      </c>
      <c r="K81" s="6">
        <f t="shared" si="4"/>
        <v>40.26</v>
      </c>
      <c r="L81" s="14">
        <v>68.8</v>
      </c>
      <c r="M81" s="9">
        <f t="shared" si="5"/>
        <v>27.52</v>
      </c>
      <c r="N81" s="7">
        <f t="shared" si="6"/>
        <v>67.78</v>
      </c>
      <c r="O81" s="2">
        <v>2</v>
      </c>
      <c r="P81" s="26"/>
    </row>
    <row r="82" spans="1:16" s="10" customFormat="1" ht="19.5" customHeight="1">
      <c r="A82" s="11">
        <v>78</v>
      </c>
      <c r="B82" s="11" t="s">
        <v>68</v>
      </c>
      <c r="C82" s="13" t="s">
        <v>65</v>
      </c>
      <c r="D82" s="12" t="s">
        <v>66</v>
      </c>
      <c r="E82" s="13" t="s">
        <v>2</v>
      </c>
      <c r="F82" s="12" t="s">
        <v>4</v>
      </c>
      <c r="G82" s="11">
        <v>1</v>
      </c>
      <c r="H82" s="11">
        <v>68.8</v>
      </c>
      <c r="I82" s="11">
        <v>63</v>
      </c>
      <c r="J82" s="11">
        <v>131.80000000000001</v>
      </c>
      <c r="K82" s="6">
        <f t="shared" si="4"/>
        <v>39.54</v>
      </c>
      <c r="L82" s="14">
        <v>5.8</v>
      </c>
      <c r="M82" s="9">
        <f t="shared" si="5"/>
        <v>2.3199999999999998</v>
      </c>
      <c r="N82" s="7">
        <f t="shared" si="6"/>
        <v>41.86</v>
      </c>
      <c r="O82" s="2">
        <v>3</v>
      </c>
      <c r="P82" s="26"/>
    </row>
    <row r="83" spans="1:16" s="10" customFormat="1" ht="19.5" customHeight="1">
      <c r="A83" s="15">
        <v>79</v>
      </c>
      <c r="B83" s="15" t="s">
        <v>69</v>
      </c>
      <c r="C83" s="16" t="s">
        <v>65</v>
      </c>
      <c r="D83" s="17" t="s">
        <v>66</v>
      </c>
      <c r="E83" s="16" t="s">
        <v>32</v>
      </c>
      <c r="F83" s="17" t="s">
        <v>70</v>
      </c>
      <c r="G83" s="15">
        <v>1</v>
      </c>
      <c r="H83" s="15">
        <v>62</v>
      </c>
      <c r="I83" s="15">
        <v>77</v>
      </c>
      <c r="J83" s="15">
        <v>139</v>
      </c>
      <c r="K83" s="18">
        <f t="shared" si="4"/>
        <v>41.699999999999996</v>
      </c>
      <c r="L83" s="19">
        <v>82.6</v>
      </c>
      <c r="M83" s="20">
        <f t="shared" si="5"/>
        <v>33.04</v>
      </c>
      <c r="N83" s="21">
        <f t="shared" si="6"/>
        <v>74.739999999999995</v>
      </c>
      <c r="O83" s="22">
        <v>1</v>
      </c>
      <c r="P83" s="26"/>
    </row>
    <row r="84" spans="1:16" s="10" customFormat="1" ht="19.5" customHeight="1">
      <c r="A84" s="11">
        <v>80</v>
      </c>
      <c r="B84" s="11" t="s">
        <v>72</v>
      </c>
      <c r="C84" s="13" t="s">
        <v>65</v>
      </c>
      <c r="D84" s="12" t="s">
        <v>66</v>
      </c>
      <c r="E84" s="13" t="s">
        <v>32</v>
      </c>
      <c r="F84" s="12" t="s">
        <v>70</v>
      </c>
      <c r="G84" s="11">
        <v>1</v>
      </c>
      <c r="H84" s="11">
        <v>59</v>
      </c>
      <c r="I84" s="11">
        <v>71</v>
      </c>
      <c r="J84" s="11">
        <v>130</v>
      </c>
      <c r="K84" s="6">
        <f t="shared" si="4"/>
        <v>39</v>
      </c>
      <c r="L84" s="14">
        <v>86.6</v>
      </c>
      <c r="M84" s="9">
        <f t="shared" si="5"/>
        <v>34.64</v>
      </c>
      <c r="N84" s="7">
        <f t="shared" si="6"/>
        <v>73.64</v>
      </c>
      <c r="O84" s="2">
        <v>2</v>
      </c>
      <c r="P84" s="26"/>
    </row>
    <row r="85" spans="1:16" s="10" customFormat="1" ht="19.5" customHeight="1">
      <c r="A85" s="11">
        <v>81</v>
      </c>
      <c r="B85" s="11" t="s">
        <v>71</v>
      </c>
      <c r="C85" s="13" t="s">
        <v>65</v>
      </c>
      <c r="D85" s="12" t="s">
        <v>66</v>
      </c>
      <c r="E85" s="13" t="s">
        <v>32</v>
      </c>
      <c r="F85" s="12" t="s">
        <v>70</v>
      </c>
      <c r="G85" s="11">
        <v>1</v>
      </c>
      <c r="H85" s="11">
        <v>64</v>
      </c>
      <c r="I85" s="11">
        <v>67</v>
      </c>
      <c r="J85" s="11">
        <v>131</v>
      </c>
      <c r="K85" s="6">
        <f t="shared" si="4"/>
        <v>39.299999999999997</v>
      </c>
      <c r="L85" s="14">
        <v>82.6</v>
      </c>
      <c r="M85" s="9">
        <f t="shared" si="5"/>
        <v>33.04</v>
      </c>
      <c r="N85" s="7">
        <f t="shared" si="6"/>
        <v>72.34</v>
      </c>
      <c r="O85" s="2">
        <v>3</v>
      </c>
      <c r="P85" s="26"/>
    </row>
    <row r="86" spans="1:16" s="10" customFormat="1" ht="19.5" customHeight="1">
      <c r="A86" s="15">
        <v>82</v>
      </c>
      <c r="B86" s="15" t="s">
        <v>76</v>
      </c>
      <c r="C86" s="16" t="s">
        <v>74</v>
      </c>
      <c r="D86" s="17" t="s">
        <v>75</v>
      </c>
      <c r="E86" s="16" t="s">
        <v>2</v>
      </c>
      <c r="F86" s="17" t="s">
        <v>28</v>
      </c>
      <c r="G86" s="15">
        <v>2</v>
      </c>
      <c r="H86" s="15">
        <v>67</v>
      </c>
      <c r="I86" s="15">
        <v>70.5</v>
      </c>
      <c r="J86" s="15">
        <v>137.5</v>
      </c>
      <c r="K86" s="18">
        <f t="shared" si="4"/>
        <v>41.25</v>
      </c>
      <c r="L86" s="19">
        <v>89.2</v>
      </c>
      <c r="M86" s="20">
        <f t="shared" si="5"/>
        <v>35.68</v>
      </c>
      <c r="N86" s="21">
        <f t="shared" si="6"/>
        <v>76.930000000000007</v>
      </c>
      <c r="O86" s="22">
        <v>1</v>
      </c>
      <c r="P86" s="26"/>
    </row>
    <row r="87" spans="1:16" s="10" customFormat="1" ht="19.5" customHeight="1">
      <c r="A87" s="28">
        <v>83</v>
      </c>
      <c r="B87" s="15" t="s">
        <v>73</v>
      </c>
      <c r="C87" s="16" t="s">
        <v>74</v>
      </c>
      <c r="D87" s="17" t="s">
        <v>75</v>
      </c>
      <c r="E87" s="16" t="s">
        <v>2</v>
      </c>
      <c r="F87" s="17" t="s">
        <v>28</v>
      </c>
      <c r="G87" s="15">
        <v>2</v>
      </c>
      <c r="H87" s="15">
        <v>65</v>
      </c>
      <c r="I87" s="15">
        <v>76</v>
      </c>
      <c r="J87" s="15">
        <v>141</v>
      </c>
      <c r="K87" s="18">
        <f t="shared" si="4"/>
        <v>42.3</v>
      </c>
      <c r="L87" s="19">
        <v>81.2</v>
      </c>
      <c r="M87" s="20">
        <f t="shared" si="5"/>
        <v>32.480000000000004</v>
      </c>
      <c r="N87" s="21">
        <f t="shared" si="6"/>
        <v>74.78</v>
      </c>
      <c r="O87" s="22">
        <v>2</v>
      </c>
      <c r="P87" s="26"/>
    </row>
    <row r="88" spans="1:16" s="10" customFormat="1" ht="19.5" customHeight="1">
      <c r="A88" s="11">
        <v>84</v>
      </c>
      <c r="B88" s="11" t="s">
        <v>77</v>
      </c>
      <c r="C88" s="13" t="s">
        <v>74</v>
      </c>
      <c r="D88" s="12" t="s">
        <v>75</v>
      </c>
      <c r="E88" s="13" t="s">
        <v>2</v>
      </c>
      <c r="F88" s="12" t="s">
        <v>28</v>
      </c>
      <c r="G88" s="11">
        <v>2</v>
      </c>
      <c r="H88" s="11">
        <v>64</v>
      </c>
      <c r="I88" s="11">
        <v>73.5</v>
      </c>
      <c r="J88" s="11">
        <v>137.5</v>
      </c>
      <c r="K88" s="6">
        <f t="shared" si="4"/>
        <v>41.25</v>
      </c>
      <c r="L88" s="14">
        <v>77.2</v>
      </c>
      <c r="M88" s="9">
        <f t="shared" si="5"/>
        <v>30.880000000000003</v>
      </c>
      <c r="N88" s="7">
        <f t="shared" si="6"/>
        <v>72.13</v>
      </c>
      <c r="O88" s="2">
        <v>3</v>
      </c>
      <c r="P88" s="26"/>
    </row>
    <row r="89" spans="1:16" s="10" customFormat="1" ht="19.5" customHeight="1">
      <c r="A89" s="11">
        <v>85</v>
      </c>
      <c r="B89" s="11" t="s">
        <v>78</v>
      </c>
      <c r="C89" s="13" t="s">
        <v>74</v>
      </c>
      <c r="D89" s="12" t="s">
        <v>75</v>
      </c>
      <c r="E89" s="13" t="s">
        <v>2</v>
      </c>
      <c r="F89" s="12" t="s">
        <v>28</v>
      </c>
      <c r="G89" s="11">
        <v>2</v>
      </c>
      <c r="H89" s="11">
        <v>57</v>
      </c>
      <c r="I89" s="11">
        <v>71.5</v>
      </c>
      <c r="J89" s="11">
        <v>128.5</v>
      </c>
      <c r="K89" s="6">
        <f t="shared" si="4"/>
        <v>38.549999999999997</v>
      </c>
      <c r="L89" s="14">
        <v>81.2</v>
      </c>
      <c r="M89" s="9">
        <f t="shared" si="5"/>
        <v>32.480000000000004</v>
      </c>
      <c r="N89" s="7">
        <f t="shared" si="6"/>
        <v>71.03</v>
      </c>
      <c r="O89" s="2">
        <v>4</v>
      </c>
      <c r="P89" s="26"/>
    </row>
    <row r="90" spans="1:16" s="10" customFormat="1" ht="19.5" customHeight="1">
      <c r="A90" s="11">
        <v>86</v>
      </c>
      <c r="B90" s="11" t="s">
        <v>79</v>
      </c>
      <c r="C90" s="13" t="s">
        <v>74</v>
      </c>
      <c r="D90" s="12" t="s">
        <v>75</v>
      </c>
      <c r="E90" s="13" t="s">
        <v>2</v>
      </c>
      <c r="F90" s="12" t="s">
        <v>28</v>
      </c>
      <c r="G90" s="11">
        <v>2</v>
      </c>
      <c r="H90" s="11">
        <v>67</v>
      </c>
      <c r="I90" s="11">
        <v>61</v>
      </c>
      <c r="J90" s="11">
        <v>128</v>
      </c>
      <c r="K90" s="6">
        <f t="shared" si="4"/>
        <v>38.4</v>
      </c>
      <c r="L90" s="14">
        <v>78.2</v>
      </c>
      <c r="M90" s="9">
        <f t="shared" si="5"/>
        <v>31.28</v>
      </c>
      <c r="N90" s="7">
        <f t="shared" si="6"/>
        <v>69.680000000000007</v>
      </c>
      <c r="O90" s="2">
        <v>5</v>
      </c>
      <c r="P90" s="26"/>
    </row>
    <row r="91" spans="1:16" s="10" customFormat="1" ht="19.5" customHeight="1">
      <c r="A91" s="11">
        <v>87</v>
      </c>
      <c r="B91" s="11" t="s">
        <v>80</v>
      </c>
      <c r="C91" s="13" t="s">
        <v>74</v>
      </c>
      <c r="D91" s="12" t="s">
        <v>75</v>
      </c>
      <c r="E91" s="13" t="s">
        <v>2</v>
      </c>
      <c r="F91" s="12" t="s">
        <v>28</v>
      </c>
      <c r="G91" s="11">
        <v>2</v>
      </c>
      <c r="H91" s="11">
        <v>58</v>
      </c>
      <c r="I91" s="11">
        <v>69.5</v>
      </c>
      <c r="J91" s="11">
        <v>127.5</v>
      </c>
      <c r="K91" s="6">
        <f t="shared" si="4"/>
        <v>38.25</v>
      </c>
      <c r="L91" s="14">
        <v>75.8</v>
      </c>
      <c r="M91" s="9">
        <f t="shared" si="5"/>
        <v>30.32</v>
      </c>
      <c r="N91" s="7">
        <f t="shared" si="6"/>
        <v>68.569999999999993</v>
      </c>
      <c r="O91" s="2">
        <v>6</v>
      </c>
      <c r="P91" s="26"/>
    </row>
    <row r="92" spans="1:16" s="10" customFormat="1" ht="19.5" customHeight="1">
      <c r="A92" s="15">
        <v>88</v>
      </c>
      <c r="B92" s="15" t="s">
        <v>81</v>
      </c>
      <c r="C92" s="16" t="s">
        <v>74</v>
      </c>
      <c r="D92" s="17" t="s">
        <v>75</v>
      </c>
      <c r="E92" s="16" t="s">
        <v>32</v>
      </c>
      <c r="F92" s="17" t="s">
        <v>33</v>
      </c>
      <c r="G92" s="15">
        <v>2</v>
      </c>
      <c r="H92" s="15">
        <v>73</v>
      </c>
      <c r="I92" s="15">
        <v>73.5</v>
      </c>
      <c r="J92" s="15">
        <v>146.5</v>
      </c>
      <c r="K92" s="18">
        <f t="shared" si="4"/>
        <v>43.949999999999996</v>
      </c>
      <c r="L92" s="19">
        <v>80.400000000000006</v>
      </c>
      <c r="M92" s="20">
        <f t="shared" si="5"/>
        <v>32.160000000000004</v>
      </c>
      <c r="N92" s="21">
        <f t="shared" si="6"/>
        <v>76.11</v>
      </c>
      <c r="O92" s="22">
        <v>1</v>
      </c>
      <c r="P92" s="26"/>
    </row>
    <row r="93" spans="1:16" s="10" customFormat="1" ht="19.5" customHeight="1">
      <c r="A93" s="28">
        <v>89</v>
      </c>
      <c r="B93" s="15" t="s">
        <v>84</v>
      </c>
      <c r="C93" s="16" t="s">
        <v>74</v>
      </c>
      <c r="D93" s="17" t="s">
        <v>75</v>
      </c>
      <c r="E93" s="16" t="s">
        <v>32</v>
      </c>
      <c r="F93" s="17" t="s">
        <v>33</v>
      </c>
      <c r="G93" s="15">
        <v>2</v>
      </c>
      <c r="H93" s="15">
        <v>62</v>
      </c>
      <c r="I93" s="15">
        <v>74</v>
      </c>
      <c r="J93" s="15">
        <v>136</v>
      </c>
      <c r="K93" s="18">
        <f t="shared" si="4"/>
        <v>40.799999999999997</v>
      </c>
      <c r="L93" s="19">
        <v>87.4</v>
      </c>
      <c r="M93" s="20">
        <f t="shared" si="5"/>
        <v>34.96</v>
      </c>
      <c r="N93" s="21">
        <f t="shared" si="6"/>
        <v>75.759999999999991</v>
      </c>
      <c r="O93" s="22">
        <v>2</v>
      </c>
      <c r="P93" s="26"/>
    </row>
    <row r="94" spans="1:16" s="10" customFormat="1" ht="19.5" customHeight="1">
      <c r="A94" s="11">
        <v>90</v>
      </c>
      <c r="B94" s="11" t="s">
        <v>82</v>
      </c>
      <c r="C94" s="13" t="s">
        <v>74</v>
      </c>
      <c r="D94" s="12" t="s">
        <v>75</v>
      </c>
      <c r="E94" s="13" t="s">
        <v>32</v>
      </c>
      <c r="F94" s="12" t="s">
        <v>33</v>
      </c>
      <c r="G94" s="11">
        <v>2</v>
      </c>
      <c r="H94" s="11">
        <v>75</v>
      </c>
      <c r="I94" s="11">
        <v>67</v>
      </c>
      <c r="J94" s="11">
        <v>142</v>
      </c>
      <c r="K94" s="6">
        <f t="shared" si="4"/>
        <v>42.6</v>
      </c>
      <c r="L94" s="14">
        <v>78.599999999999994</v>
      </c>
      <c r="M94" s="9">
        <f t="shared" si="5"/>
        <v>31.439999999999998</v>
      </c>
      <c r="N94" s="7">
        <f t="shared" si="6"/>
        <v>74.039999999999992</v>
      </c>
      <c r="O94" s="2">
        <v>3</v>
      </c>
      <c r="P94" s="26"/>
    </row>
    <row r="95" spans="1:16" s="10" customFormat="1" ht="19.5" customHeight="1">
      <c r="A95" s="11">
        <v>91</v>
      </c>
      <c r="B95" s="11" t="s">
        <v>86</v>
      </c>
      <c r="C95" s="13" t="s">
        <v>74</v>
      </c>
      <c r="D95" s="12" t="s">
        <v>75</v>
      </c>
      <c r="E95" s="13" t="s">
        <v>32</v>
      </c>
      <c r="F95" s="12" t="s">
        <v>33</v>
      </c>
      <c r="G95" s="11">
        <v>2</v>
      </c>
      <c r="H95" s="11">
        <v>66</v>
      </c>
      <c r="I95" s="11">
        <v>68</v>
      </c>
      <c r="J95" s="11">
        <v>134</v>
      </c>
      <c r="K95" s="6">
        <f t="shared" si="4"/>
        <v>40.199999999999996</v>
      </c>
      <c r="L95" s="14">
        <v>77.599999999999994</v>
      </c>
      <c r="M95" s="9">
        <f t="shared" si="5"/>
        <v>31.04</v>
      </c>
      <c r="N95" s="7">
        <f t="shared" si="6"/>
        <v>71.239999999999995</v>
      </c>
      <c r="O95" s="2">
        <v>4</v>
      </c>
      <c r="P95" s="26"/>
    </row>
    <row r="96" spans="1:16" s="10" customFormat="1" ht="19.5" customHeight="1">
      <c r="A96" s="11">
        <v>92</v>
      </c>
      <c r="B96" s="11" t="s">
        <v>85</v>
      </c>
      <c r="C96" s="13" t="s">
        <v>74</v>
      </c>
      <c r="D96" s="12" t="s">
        <v>75</v>
      </c>
      <c r="E96" s="13" t="s">
        <v>32</v>
      </c>
      <c r="F96" s="12" t="s">
        <v>33</v>
      </c>
      <c r="G96" s="11">
        <v>2</v>
      </c>
      <c r="H96" s="11">
        <v>64</v>
      </c>
      <c r="I96" s="11">
        <v>71.5</v>
      </c>
      <c r="J96" s="11">
        <v>135.5</v>
      </c>
      <c r="K96" s="6">
        <f t="shared" si="4"/>
        <v>40.65</v>
      </c>
      <c r="L96" s="14">
        <v>76.2</v>
      </c>
      <c r="M96" s="9">
        <f t="shared" si="5"/>
        <v>30.480000000000004</v>
      </c>
      <c r="N96" s="7">
        <f t="shared" si="6"/>
        <v>71.13</v>
      </c>
      <c r="O96" s="2">
        <v>5</v>
      </c>
      <c r="P96" s="26"/>
    </row>
    <row r="97" spans="1:16" s="10" customFormat="1" ht="19.5" customHeight="1">
      <c r="A97" s="11">
        <v>93</v>
      </c>
      <c r="B97" s="11" t="s">
        <v>83</v>
      </c>
      <c r="C97" s="13" t="s">
        <v>74</v>
      </c>
      <c r="D97" s="12" t="s">
        <v>75</v>
      </c>
      <c r="E97" s="13" t="s">
        <v>32</v>
      </c>
      <c r="F97" s="12" t="s">
        <v>33</v>
      </c>
      <c r="G97" s="11">
        <v>2</v>
      </c>
      <c r="H97" s="11">
        <v>67</v>
      </c>
      <c r="I97" s="11">
        <v>69</v>
      </c>
      <c r="J97" s="11">
        <v>136</v>
      </c>
      <c r="K97" s="6">
        <f t="shared" si="4"/>
        <v>40.799999999999997</v>
      </c>
      <c r="L97" s="14">
        <v>75</v>
      </c>
      <c r="M97" s="9">
        <f t="shared" si="5"/>
        <v>30</v>
      </c>
      <c r="N97" s="7">
        <f t="shared" si="6"/>
        <v>70.8</v>
      </c>
      <c r="O97" s="2">
        <v>6</v>
      </c>
      <c r="P97" s="26"/>
    </row>
    <row r="98" spans="1:16" s="10" customFormat="1" ht="19.5" customHeight="1">
      <c r="A98" s="15">
        <v>94</v>
      </c>
      <c r="B98" s="15" t="s">
        <v>87</v>
      </c>
      <c r="C98" s="16" t="s">
        <v>88</v>
      </c>
      <c r="D98" s="17" t="s">
        <v>89</v>
      </c>
      <c r="E98" s="16" t="s">
        <v>2</v>
      </c>
      <c r="F98" s="17" t="s">
        <v>28</v>
      </c>
      <c r="G98" s="15">
        <v>1</v>
      </c>
      <c r="H98" s="15">
        <v>75</v>
      </c>
      <c r="I98" s="15">
        <v>76.5</v>
      </c>
      <c r="J98" s="15">
        <v>151.5</v>
      </c>
      <c r="K98" s="18">
        <f t="shared" si="4"/>
        <v>45.449999999999996</v>
      </c>
      <c r="L98" s="19">
        <v>78.400000000000006</v>
      </c>
      <c r="M98" s="20">
        <f t="shared" si="5"/>
        <v>31.360000000000003</v>
      </c>
      <c r="N98" s="21">
        <f t="shared" si="6"/>
        <v>76.81</v>
      </c>
      <c r="O98" s="22">
        <v>1</v>
      </c>
      <c r="P98" s="26"/>
    </row>
    <row r="99" spans="1:16" s="10" customFormat="1" ht="19.5" customHeight="1">
      <c r="A99" s="11">
        <v>95</v>
      </c>
      <c r="B99" s="11" t="s">
        <v>91</v>
      </c>
      <c r="C99" s="13" t="s">
        <v>88</v>
      </c>
      <c r="D99" s="12" t="s">
        <v>89</v>
      </c>
      <c r="E99" s="13" t="s">
        <v>2</v>
      </c>
      <c r="F99" s="12" t="s">
        <v>28</v>
      </c>
      <c r="G99" s="11">
        <v>1</v>
      </c>
      <c r="H99" s="11">
        <v>68</v>
      </c>
      <c r="I99" s="11">
        <v>70.5</v>
      </c>
      <c r="J99" s="11">
        <v>138.5</v>
      </c>
      <c r="K99" s="6">
        <f t="shared" si="4"/>
        <v>41.55</v>
      </c>
      <c r="L99" s="14">
        <v>86.4</v>
      </c>
      <c r="M99" s="9">
        <f t="shared" si="5"/>
        <v>34.56</v>
      </c>
      <c r="N99" s="7">
        <f t="shared" si="6"/>
        <v>76.11</v>
      </c>
      <c r="O99" s="2">
        <v>2</v>
      </c>
      <c r="P99" s="26"/>
    </row>
    <row r="100" spans="1:16" s="10" customFormat="1" ht="19.5" customHeight="1">
      <c r="A100" s="11">
        <v>96</v>
      </c>
      <c r="B100" s="11" t="s">
        <v>90</v>
      </c>
      <c r="C100" s="13" t="s">
        <v>88</v>
      </c>
      <c r="D100" s="12" t="s">
        <v>89</v>
      </c>
      <c r="E100" s="13" t="s">
        <v>2</v>
      </c>
      <c r="F100" s="12" t="s">
        <v>28</v>
      </c>
      <c r="G100" s="11">
        <v>1</v>
      </c>
      <c r="H100" s="11">
        <v>67</v>
      </c>
      <c r="I100" s="11">
        <v>75</v>
      </c>
      <c r="J100" s="11">
        <v>142</v>
      </c>
      <c r="K100" s="6">
        <f t="shared" si="4"/>
        <v>42.6</v>
      </c>
      <c r="L100" s="14">
        <v>79.8</v>
      </c>
      <c r="M100" s="9">
        <f t="shared" si="5"/>
        <v>31.92</v>
      </c>
      <c r="N100" s="7">
        <f t="shared" si="6"/>
        <v>74.52000000000001</v>
      </c>
      <c r="O100" s="2">
        <v>3</v>
      </c>
      <c r="P100" s="26"/>
    </row>
    <row r="101" spans="1:16" s="10" customFormat="1" ht="19.5" customHeight="1">
      <c r="A101" s="15">
        <v>97</v>
      </c>
      <c r="B101" s="15" t="s">
        <v>92</v>
      </c>
      <c r="C101" s="16" t="s">
        <v>88</v>
      </c>
      <c r="D101" s="17" t="s">
        <v>89</v>
      </c>
      <c r="E101" s="16" t="s">
        <v>32</v>
      </c>
      <c r="F101" s="17" t="s">
        <v>33</v>
      </c>
      <c r="G101" s="15">
        <v>1</v>
      </c>
      <c r="H101" s="15">
        <v>76</v>
      </c>
      <c r="I101" s="15">
        <v>69</v>
      </c>
      <c r="J101" s="15">
        <v>145</v>
      </c>
      <c r="K101" s="18">
        <f t="shared" si="4"/>
        <v>43.5</v>
      </c>
      <c r="L101" s="19">
        <v>83.2</v>
      </c>
      <c r="M101" s="20">
        <f t="shared" si="5"/>
        <v>33.28</v>
      </c>
      <c r="N101" s="21">
        <f t="shared" ref="N101:N118" si="7">K101+M101</f>
        <v>76.78</v>
      </c>
      <c r="O101" s="22">
        <v>1</v>
      </c>
      <c r="P101" s="26"/>
    </row>
    <row r="102" spans="1:16" s="10" customFormat="1" ht="19.5" customHeight="1">
      <c r="A102" s="11">
        <v>98</v>
      </c>
      <c r="B102" s="11" t="s">
        <v>94</v>
      </c>
      <c r="C102" s="13" t="s">
        <v>88</v>
      </c>
      <c r="D102" s="12" t="s">
        <v>89</v>
      </c>
      <c r="E102" s="13" t="s">
        <v>32</v>
      </c>
      <c r="F102" s="12" t="s">
        <v>33</v>
      </c>
      <c r="G102" s="11">
        <v>1</v>
      </c>
      <c r="H102" s="11">
        <v>64</v>
      </c>
      <c r="I102" s="11">
        <v>67</v>
      </c>
      <c r="J102" s="11">
        <v>131</v>
      </c>
      <c r="K102" s="6">
        <f t="shared" si="4"/>
        <v>39.299999999999997</v>
      </c>
      <c r="L102" s="14">
        <v>77</v>
      </c>
      <c r="M102" s="9">
        <f t="shared" si="5"/>
        <v>30.8</v>
      </c>
      <c r="N102" s="7">
        <f t="shared" si="7"/>
        <v>70.099999999999994</v>
      </c>
      <c r="O102" s="2">
        <v>2</v>
      </c>
      <c r="P102" s="26"/>
    </row>
    <row r="103" spans="1:16" s="10" customFormat="1" ht="19.5" customHeight="1">
      <c r="A103" s="11">
        <v>99</v>
      </c>
      <c r="B103" s="11" t="s">
        <v>93</v>
      </c>
      <c r="C103" s="13" t="s">
        <v>88</v>
      </c>
      <c r="D103" s="12" t="s">
        <v>89</v>
      </c>
      <c r="E103" s="13" t="s">
        <v>32</v>
      </c>
      <c r="F103" s="12" t="s">
        <v>33</v>
      </c>
      <c r="G103" s="11">
        <v>1</v>
      </c>
      <c r="H103" s="11">
        <v>61</v>
      </c>
      <c r="I103" s="11">
        <v>76</v>
      </c>
      <c r="J103" s="11">
        <v>137</v>
      </c>
      <c r="K103" s="6">
        <f t="shared" si="4"/>
        <v>41.1</v>
      </c>
      <c r="L103" s="14">
        <v>70</v>
      </c>
      <c r="M103" s="9">
        <f t="shared" si="5"/>
        <v>28</v>
      </c>
      <c r="N103" s="7">
        <f t="shared" si="7"/>
        <v>69.099999999999994</v>
      </c>
      <c r="O103" s="2">
        <v>3</v>
      </c>
      <c r="P103" s="26"/>
    </row>
    <row r="104" spans="1:16" s="10" customFormat="1" ht="19.5" customHeight="1">
      <c r="A104" s="15">
        <v>100</v>
      </c>
      <c r="B104" s="15" t="s">
        <v>95</v>
      </c>
      <c r="C104" s="16" t="s">
        <v>96</v>
      </c>
      <c r="D104" s="17" t="s">
        <v>97</v>
      </c>
      <c r="E104" s="16" t="s">
        <v>2</v>
      </c>
      <c r="F104" s="17" t="s">
        <v>24</v>
      </c>
      <c r="G104" s="15">
        <v>1</v>
      </c>
      <c r="H104" s="15">
        <v>66</v>
      </c>
      <c r="I104" s="15">
        <v>77</v>
      </c>
      <c r="J104" s="15">
        <v>143</v>
      </c>
      <c r="K104" s="18">
        <f t="shared" si="4"/>
        <v>42.9</v>
      </c>
      <c r="L104" s="19">
        <v>82.2</v>
      </c>
      <c r="M104" s="20">
        <f t="shared" si="5"/>
        <v>32.880000000000003</v>
      </c>
      <c r="N104" s="21">
        <f t="shared" si="7"/>
        <v>75.78</v>
      </c>
      <c r="O104" s="22">
        <v>1</v>
      </c>
      <c r="P104" s="26"/>
    </row>
    <row r="105" spans="1:16" s="10" customFormat="1" ht="19.5" customHeight="1">
      <c r="A105" s="11">
        <v>101</v>
      </c>
      <c r="B105" s="11" t="s">
        <v>98</v>
      </c>
      <c r="C105" s="13" t="s">
        <v>96</v>
      </c>
      <c r="D105" s="12" t="s">
        <v>97</v>
      </c>
      <c r="E105" s="13" t="s">
        <v>2</v>
      </c>
      <c r="F105" s="12" t="s">
        <v>24</v>
      </c>
      <c r="G105" s="11">
        <v>1</v>
      </c>
      <c r="H105" s="11">
        <v>70</v>
      </c>
      <c r="I105" s="11">
        <v>71.5</v>
      </c>
      <c r="J105" s="11">
        <v>141.5</v>
      </c>
      <c r="K105" s="6">
        <f t="shared" si="4"/>
        <v>42.449999999999996</v>
      </c>
      <c r="L105" s="14">
        <v>79.2</v>
      </c>
      <c r="M105" s="9">
        <f t="shared" si="5"/>
        <v>31.680000000000003</v>
      </c>
      <c r="N105" s="7">
        <f t="shared" si="7"/>
        <v>74.13</v>
      </c>
      <c r="O105" s="2">
        <v>2</v>
      </c>
      <c r="P105" s="26"/>
    </row>
    <row r="106" spans="1:16" s="10" customFormat="1" ht="19.5" customHeight="1">
      <c r="A106" s="11">
        <v>102</v>
      </c>
      <c r="B106" s="11" t="s">
        <v>99</v>
      </c>
      <c r="C106" s="13" t="s">
        <v>96</v>
      </c>
      <c r="D106" s="12" t="s">
        <v>97</v>
      </c>
      <c r="E106" s="13" t="s">
        <v>2</v>
      </c>
      <c r="F106" s="12" t="s">
        <v>24</v>
      </c>
      <c r="G106" s="11">
        <v>1</v>
      </c>
      <c r="H106" s="11">
        <v>61</v>
      </c>
      <c r="I106" s="11">
        <v>76.5</v>
      </c>
      <c r="J106" s="11">
        <v>137.5</v>
      </c>
      <c r="K106" s="6">
        <f t="shared" si="4"/>
        <v>41.25</v>
      </c>
      <c r="L106" s="14">
        <v>77.8</v>
      </c>
      <c r="M106" s="9">
        <f t="shared" si="5"/>
        <v>31.12</v>
      </c>
      <c r="N106" s="7">
        <f t="shared" si="7"/>
        <v>72.37</v>
      </c>
      <c r="O106" s="2">
        <v>3</v>
      </c>
      <c r="P106" s="26"/>
    </row>
    <row r="107" spans="1:16" s="10" customFormat="1" ht="19.5" customHeight="1">
      <c r="A107" s="15">
        <v>103</v>
      </c>
      <c r="B107" s="15" t="s">
        <v>100</v>
      </c>
      <c r="C107" s="16" t="s">
        <v>101</v>
      </c>
      <c r="D107" s="17" t="s">
        <v>102</v>
      </c>
      <c r="E107" s="16" t="s">
        <v>2</v>
      </c>
      <c r="F107" s="17" t="s">
        <v>103</v>
      </c>
      <c r="G107" s="15">
        <v>1</v>
      </c>
      <c r="H107" s="15">
        <v>68</v>
      </c>
      <c r="I107" s="15">
        <v>74</v>
      </c>
      <c r="J107" s="15">
        <v>142</v>
      </c>
      <c r="K107" s="18">
        <f t="shared" si="4"/>
        <v>42.6</v>
      </c>
      <c r="L107" s="19">
        <v>81.8</v>
      </c>
      <c r="M107" s="20">
        <f t="shared" si="5"/>
        <v>32.72</v>
      </c>
      <c r="N107" s="21">
        <f t="shared" si="7"/>
        <v>75.319999999999993</v>
      </c>
      <c r="O107" s="22">
        <v>1</v>
      </c>
      <c r="P107" s="26"/>
    </row>
    <row r="108" spans="1:16" s="10" customFormat="1" ht="19.5" customHeight="1">
      <c r="A108" s="11">
        <v>104</v>
      </c>
      <c r="B108" s="11" t="s">
        <v>105</v>
      </c>
      <c r="C108" s="13" t="s">
        <v>101</v>
      </c>
      <c r="D108" s="12" t="s">
        <v>102</v>
      </c>
      <c r="E108" s="13" t="s">
        <v>2</v>
      </c>
      <c r="F108" s="12" t="s">
        <v>103</v>
      </c>
      <c r="G108" s="11">
        <v>1</v>
      </c>
      <c r="H108" s="11">
        <v>63</v>
      </c>
      <c r="I108" s="11">
        <v>67</v>
      </c>
      <c r="J108" s="11">
        <v>130</v>
      </c>
      <c r="K108" s="6">
        <f t="shared" si="4"/>
        <v>39</v>
      </c>
      <c r="L108" s="14">
        <v>80</v>
      </c>
      <c r="M108" s="9">
        <f t="shared" si="5"/>
        <v>32</v>
      </c>
      <c r="N108" s="7">
        <f t="shared" si="7"/>
        <v>71</v>
      </c>
      <c r="O108" s="2">
        <v>2</v>
      </c>
      <c r="P108" s="26"/>
    </row>
    <row r="109" spans="1:16" s="10" customFormat="1" ht="19.5" customHeight="1">
      <c r="A109" s="11">
        <v>105</v>
      </c>
      <c r="B109" s="11" t="s">
        <v>104</v>
      </c>
      <c r="C109" s="13" t="s">
        <v>101</v>
      </c>
      <c r="D109" s="12" t="s">
        <v>102</v>
      </c>
      <c r="E109" s="13" t="s">
        <v>2</v>
      </c>
      <c r="F109" s="12" t="s">
        <v>103</v>
      </c>
      <c r="G109" s="11">
        <v>1</v>
      </c>
      <c r="H109" s="11">
        <v>63</v>
      </c>
      <c r="I109" s="11">
        <v>68.5</v>
      </c>
      <c r="J109" s="11">
        <v>131.5</v>
      </c>
      <c r="K109" s="6">
        <f t="shared" si="4"/>
        <v>39.449999999999996</v>
      </c>
      <c r="L109" s="14">
        <v>78.8</v>
      </c>
      <c r="M109" s="9">
        <f t="shared" si="5"/>
        <v>31.52</v>
      </c>
      <c r="N109" s="7">
        <f t="shared" si="7"/>
        <v>70.97</v>
      </c>
      <c r="O109" s="2">
        <v>3</v>
      </c>
      <c r="P109" s="26"/>
    </row>
    <row r="110" spans="1:16" s="10" customFormat="1" ht="19.5" customHeight="1">
      <c r="A110" s="15">
        <v>106</v>
      </c>
      <c r="B110" s="15" t="s">
        <v>106</v>
      </c>
      <c r="C110" s="16" t="s">
        <v>107</v>
      </c>
      <c r="D110" s="17" t="s">
        <v>108</v>
      </c>
      <c r="E110" s="16" t="s">
        <v>2</v>
      </c>
      <c r="F110" s="17" t="s">
        <v>109</v>
      </c>
      <c r="G110" s="15">
        <v>1</v>
      </c>
      <c r="H110" s="15">
        <v>63</v>
      </c>
      <c r="I110" s="15">
        <v>63.5</v>
      </c>
      <c r="J110" s="15">
        <v>126.5</v>
      </c>
      <c r="K110" s="18">
        <f t="shared" si="4"/>
        <v>37.949999999999996</v>
      </c>
      <c r="L110" s="19">
        <v>80.2</v>
      </c>
      <c r="M110" s="20">
        <f t="shared" si="5"/>
        <v>32.080000000000005</v>
      </c>
      <c r="N110" s="21">
        <f t="shared" si="7"/>
        <v>70.03</v>
      </c>
      <c r="O110" s="22">
        <v>1</v>
      </c>
      <c r="P110" s="26"/>
    </row>
    <row r="111" spans="1:16" s="10" customFormat="1" ht="19.5" customHeight="1">
      <c r="A111" s="11">
        <v>107</v>
      </c>
      <c r="B111" s="11" t="s">
        <v>110</v>
      </c>
      <c r="C111" s="13" t="s">
        <v>107</v>
      </c>
      <c r="D111" s="12" t="s">
        <v>108</v>
      </c>
      <c r="E111" s="13" t="s">
        <v>2</v>
      </c>
      <c r="F111" s="12" t="s">
        <v>109</v>
      </c>
      <c r="G111" s="11">
        <v>1</v>
      </c>
      <c r="H111" s="11">
        <v>51</v>
      </c>
      <c r="I111" s="11">
        <v>74</v>
      </c>
      <c r="J111" s="11">
        <v>125</v>
      </c>
      <c r="K111" s="6">
        <f t="shared" si="4"/>
        <v>37.5</v>
      </c>
      <c r="L111" s="14">
        <v>76</v>
      </c>
      <c r="M111" s="9">
        <f t="shared" si="5"/>
        <v>30.400000000000002</v>
      </c>
      <c r="N111" s="7">
        <f t="shared" si="7"/>
        <v>67.900000000000006</v>
      </c>
      <c r="O111" s="2">
        <v>2</v>
      </c>
      <c r="P111" s="26"/>
    </row>
    <row r="112" spans="1:16" s="10" customFormat="1" ht="19.5" customHeight="1">
      <c r="A112" s="11">
        <v>108</v>
      </c>
      <c r="B112" s="11" t="s">
        <v>111</v>
      </c>
      <c r="C112" s="13" t="s">
        <v>107</v>
      </c>
      <c r="D112" s="12" t="s">
        <v>108</v>
      </c>
      <c r="E112" s="13" t="s">
        <v>2</v>
      </c>
      <c r="F112" s="12" t="s">
        <v>109</v>
      </c>
      <c r="G112" s="11">
        <v>1</v>
      </c>
      <c r="H112" s="11">
        <v>48</v>
      </c>
      <c r="I112" s="11">
        <v>69</v>
      </c>
      <c r="J112" s="11">
        <v>117</v>
      </c>
      <c r="K112" s="6">
        <f t="shared" si="4"/>
        <v>35.1</v>
      </c>
      <c r="L112" s="14">
        <v>72.2</v>
      </c>
      <c r="M112" s="9">
        <f t="shared" si="5"/>
        <v>28.880000000000003</v>
      </c>
      <c r="N112" s="7">
        <f t="shared" si="7"/>
        <v>63.980000000000004</v>
      </c>
      <c r="O112" s="2">
        <v>3</v>
      </c>
      <c r="P112" s="26"/>
    </row>
    <row r="113" spans="1:16" s="10" customFormat="1" ht="19.5" customHeight="1">
      <c r="A113" s="15">
        <v>109</v>
      </c>
      <c r="B113" s="15" t="s">
        <v>115</v>
      </c>
      <c r="C113" s="16" t="s">
        <v>107</v>
      </c>
      <c r="D113" s="17" t="s">
        <v>108</v>
      </c>
      <c r="E113" s="16" t="s">
        <v>32</v>
      </c>
      <c r="F113" s="17" t="s">
        <v>113</v>
      </c>
      <c r="G113" s="15">
        <v>1</v>
      </c>
      <c r="H113" s="15">
        <v>47</v>
      </c>
      <c r="I113" s="15">
        <v>73.5</v>
      </c>
      <c r="J113" s="15">
        <v>120.5</v>
      </c>
      <c r="K113" s="18">
        <f t="shared" si="4"/>
        <v>36.15</v>
      </c>
      <c r="L113" s="19">
        <v>86.8</v>
      </c>
      <c r="M113" s="20">
        <f t="shared" si="5"/>
        <v>34.72</v>
      </c>
      <c r="N113" s="21">
        <f t="shared" si="7"/>
        <v>70.87</v>
      </c>
      <c r="O113" s="22">
        <v>1</v>
      </c>
      <c r="P113" s="26"/>
    </row>
    <row r="114" spans="1:16" s="10" customFormat="1" ht="19.5" customHeight="1">
      <c r="A114" s="11">
        <v>110</v>
      </c>
      <c r="B114" s="11" t="s">
        <v>112</v>
      </c>
      <c r="C114" s="13" t="s">
        <v>107</v>
      </c>
      <c r="D114" s="12" t="s">
        <v>108</v>
      </c>
      <c r="E114" s="13" t="s">
        <v>32</v>
      </c>
      <c r="F114" s="12" t="s">
        <v>113</v>
      </c>
      <c r="G114" s="11">
        <v>1</v>
      </c>
      <c r="H114" s="11">
        <v>53</v>
      </c>
      <c r="I114" s="11">
        <v>73.5</v>
      </c>
      <c r="J114" s="11">
        <v>126.5</v>
      </c>
      <c r="K114" s="6">
        <f t="shared" si="4"/>
        <v>37.949999999999996</v>
      </c>
      <c r="L114" s="14">
        <v>80</v>
      </c>
      <c r="M114" s="9">
        <f t="shared" si="5"/>
        <v>32</v>
      </c>
      <c r="N114" s="7">
        <f t="shared" si="7"/>
        <v>69.949999999999989</v>
      </c>
      <c r="O114" s="2">
        <v>2</v>
      </c>
      <c r="P114" s="26"/>
    </row>
    <row r="115" spans="1:16" s="10" customFormat="1" ht="19.5" customHeight="1">
      <c r="A115" s="11">
        <v>111</v>
      </c>
      <c r="B115" s="11" t="s">
        <v>114</v>
      </c>
      <c r="C115" s="13" t="s">
        <v>107</v>
      </c>
      <c r="D115" s="12" t="s">
        <v>108</v>
      </c>
      <c r="E115" s="13" t="s">
        <v>32</v>
      </c>
      <c r="F115" s="12" t="s">
        <v>113</v>
      </c>
      <c r="G115" s="11">
        <v>1</v>
      </c>
      <c r="H115" s="11">
        <v>57</v>
      </c>
      <c r="I115" s="11">
        <v>67.5</v>
      </c>
      <c r="J115" s="11">
        <v>124.5</v>
      </c>
      <c r="K115" s="6">
        <f t="shared" si="4"/>
        <v>37.35</v>
      </c>
      <c r="L115" s="14">
        <v>80</v>
      </c>
      <c r="M115" s="9">
        <f t="shared" si="5"/>
        <v>32</v>
      </c>
      <c r="N115" s="7">
        <f t="shared" si="7"/>
        <v>69.349999999999994</v>
      </c>
      <c r="O115" s="2">
        <v>3</v>
      </c>
      <c r="P115" s="26"/>
    </row>
    <row r="116" spans="1:16" s="10" customFormat="1" ht="19.5" customHeight="1">
      <c r="A116" s="15">
        <v>112</v>
      </c>
      <c r="B116" s="15" t="s">
        <v>116</v>
      </c>
      <c r="C116" s="16" t="s">
        <v>117</v>
      </c>
      <c r="D116" s="17" t="s">
        <v>118</v>
      </c>
      <c r="E116" s="16" t="s">
        <v>2</v>
      </c>
      <c r="F116" s="17" t="s">
        <v>3</v>
      </c>
      <c r="G116" s="15">
        <v>1</v>
      </c>
      <c r="H116" s="15">
        <v>67</v>
      </c>
      <c r="I116" s="15">
        <v>69.5</v>
      </c>
      <c r="J116" s="15">
        <v>136.5</v>
      </c>
      <c r="K116" s="18">
        <f t="shared" si="4"/>
        <v>40.949999999999996</v>
      </c>
      <c r="L116" s="19">
        <v>81.599999999999994</v>
      </c>
      <c r="M116" s="20">
        <f t="shared" si="5"/>
        <v>32.64</v>
      </c>
      <c r="N116" s="21">
        <f t="shared" si="7"/>
        <v>73.59</v>
      </c>
      <c r="O116" s="22">
        <v>1</v>
      </c>
      <c r="P116" s="26"/>
    </row>
    <row r="117" spans="1:16" s="10" customFormat="1" ht="19.5" customHeight="1">
      <c r="A117" s="11">
        <v>113</v>
      </c>
      <c r="B117" s="11" t="s">
        <v>119</v>
      </c>
      <c r="C117" s="13" t="s">
        <v>117</v>
      </c>
      <c r="D117" s="12" t="s">
        <v>118</v>
      </c>
      <c r="E117" s="13" t="s">
        <v>2</v>
      </c>
      <c r="F117" s="12" t="s">
        <v>3</v>
      </c>
      <c r="G117" s="11">
        <v>1</v>
      </c>
      <c r="H117" s="11">
        <v>53</v>
      </c>
      <c r="I117" s="11">
        <v>80.5</v>
      </c>
      <c r="J117" s="11">
        <v>133.5</v>
      </c>
      <c r="K117" s="6">
        <f t="shared" si="4"/>
        <v>40.049999999999997</v>
      </c>
      <c r="L117" s="14">
        <v>82.8</v>
      </c>
      <c r="M117" s="9">
        <f t="shared" si="5"/>
        <v>33.119999999999997</v>
      </c>
      <c r="N117" s="7">
        <f t="shared" si="7"/>
        <v>73.169999999999987</v>
      </c>
      <c r="O117" s="2">
        <v>2</v>
      </c>
      <c r="P117" s="26"/>
    </row>
    <row r="118" spans="1:16" s="10" customFormat="1" ht="19.5" customHeight="1">
      <c r="A118" s="11">
        <v>114</v>
      </c>
      <c r="B118" s="11" t="s">
        <v>120</v>
      </c>
      <c r="C118" s="13" t="s">
        <v>117</v>
      </c>
      <c r="D118" s="12" t="s">
        <v>118</v>
      </c>
      <c r="E118" s="13" t="s">
        <v>2</v>
      </c>
      <c r="F118" s="12" t="s">
        <v>3</v>
      </c>
      <c r="G118" s="11">
        <v>1</v>
      </c>
      <c r="H118" s="11">
        <v>61</v>
      </c>
      <c r="I118" s="11">
        <v>72</v>
      </c>
      <c r="J118" s="11">
        <v>133</v>
      </c>
      <c r="K118" s="6">
        <f t="shared" si="4"/>
        <v>39.9</v>
      </c>
      <c r="L118" s="14">
        <v>81.400000000000006</v>
      </c>
      <c r="M118" s="9">
        <f t="shared" si="5"/>
        <v>32.56</v>
      </c>
      <c r="N118" s="7">
        <f t="shared" si="7"/>
        <v>72.460000000000008</v>
      </c>
      <c r="O118" s="2">
        <v>3</v>
      </c>
      <c r="P118" s="26"/>
    </row>
  </sheetData>
  <mergeCells count="12">
    <mergeCell ref="L3:M3"/>
    <mergeCell ref="N3:N4"/>
    <mergeCell ref="O3:O4"/>
    <mergeCell ref="A1:O1"/>
    <mergeCell ref="A3:A4"/>
    <mergeCell ref="B3:B4"/>
    <mergeCell ref="C3:C4"/>
    <mergeCell ref="D3:D4"/>
    <mergeCell ref="E3:E4"/>
    <mergeCell ref="F3:F4"/>
    <mergeCell ref="G3:G4"/>
    <mergeCell ref="H3:K3"/>
  </mergeCells>
  <phoneticPr fontId="1" type="noConversion"/>
  <printOptions horizontalCentered="1"/>
  <pageMargins left="0.51181102362204722" right="0.51181102362204722" top="0.31496062992125984" bottom="0.3149606299212598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总成绩 </vt:lpstr>
      <vt:lpstr>'总成绩 '!Print_Area</vt:lpstr>
      <vt:lpstr>'总成绩 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lxb</dc:creator>
  <cp:lastModifiedBy>微软用户</cp:lastModifiedBy>
  <cp:lastPrinted>2017-06-13T11:34:56Z</cp:lastPrinted>
  <dcterms:created xsi:type="dcterms:W3CDTF">2015-10-20T01:08:56Z</dcterms:created>
  <dcterms:modified xsi:type="dcterms:W3CDTF">2017-06-22T02:26:40Z</dcterms:modified>
</cp:coreProperties>
</file>